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fikmert.cayir\Desktop\2025-26 Satışlar\26.06\6) İlave Talimat\"/>
    </mc:Choice>
  </mc:AlternateContent>
  <bookViews>
    <workbookView xWindow="0" yWindow="0" windowWidth="28800" windowHeight="11775"/>
  </bookViews>
  <sheets>
    <sheet name="ELÜS_Mısır" sheetId="2" r:id="rId1"/>
  </sheets>
  <definedNames>
    <definedName name="_xlnm._FilterDatabase" localSheetId="0" hidden="1">ELÜS_Mısır!$A$2:$F$2</definedName>
  </definedNames>
  <calcPr calcId="162913"/>
</workbook>
</file>

<file path=xl/calcChain.xml><?xml version="1.0" encoding="utf-8"?>
<calcChain xmlns="http://schemas.openxmlformats.org/spreadsheetml/2006/main">
  <c r="F19" i="2" l="1"/>
  <c r="F25" i="2" l="1"/>
  <c r="F21" i="2"/>
  <c r="F24" i="2"/>
  <c r="F14" i="2"/>
  <c r="F10" i="2"/>
  <c r="F7" i="2"/>
</calcChain>
</file>

<file path=xl/sharedStrings.xml><?xml version="1.0" encoding="utf-8"?>
<sst xmlns="http://schemas.openxmlformats.org/spreadsheetml/2006/main" count="78" uniqueCount="48">
  <si>
    <t>Depo Başmüdürlüğü</t>
  </si>
  <si>
    <t>Lisanslı Depo</t>
  </si>
  <si>
    <t>ISIN</t>
  </si>
  <si>
    <t>Ürün Kodu</t>
  </si>
  <si>
    <t>Mahsul Yılı</t>
  </si>
  <si>
    <t>2411</t>
  </si>
  <si>
    <t>Konya Başmüdürlüğü</t>
  </si>
  <si>
    <t>ERK LİDAŞ</t>
  </si>
  <si>
    <t>TRXXJBI62516</t>
  </si>
  <si>
    <t>2412</t>
  </si>
  <si>
    <t>Mersin Başmüdürlüğü</t>
  </si>
  <si>
    <t>MAKSOY</t>
  </si>
  <si>
    <t>TRXXKHI52512</t>
  </si>
  <si>
    <t>Hatay Başmüdürlüğü</t>
  </si>
  <si>
    <t>GRAİN (KIRIKHAN-1)</t>
  </si>
  <si>
    <t>GRAİN (KIRIKHAN-2)</t>
  </si>
  <si>
    <t>TRXXJPI32519</t>
  </si>
  <si>
    <t>Diyarbakır Başmüdürlüğü</t>
  </si>
  <si>
    <t>İZZETTİN DENKTAŞ</t>
  </si>
  <si>
    <t>TRXXJDI42514</t>
  </si>
  <si>
    <t>TRXXBNI42510</t>
  </si>
  <si>
    <t>BAL KAN LİDAŞ</t>
  </si>
  <si>
    <t>TRXXNUI02514</t>
  </si>
  <si>
    <t>Mardin Başmüdürlüğü</t>
  </si>
  <si>
    <t>ÇELİKOĞULLARI</t>
  </si>
  <si>
    <t>TRXXFCI42514</t>
  </si>
  <si>
    <t>TRXXFCI32515</t>
  </si>
  <si>
    <t>TEAM LİDAŞ (KARAPINAR)</t>
  </si>
  <si>
    <t>TRXXMKI62511</t>
  </si>
  <si>
    <t>YİĞİTLER AGRO</t>
  </si>
  <si>
    <t>TRXXFOI42519</t>
  </si>
  <si>
    <t>KENAN ECER</t>
  </si>
  <si>
    <t>TRXXMYI02518</t>
  </si>
  <si>
    <t>Şanlıurfa Başmüdürlüğü</t>
  </si>
  <si>
    <t>ŞEN LİDAŞ (KOÇÖREN)</t>
  </si>
  <si>
    <t>TRXXOPI02512</t>
  </si>
  <si>
    <t xml:space="preserve">DİCLE İPEKYOLU </t>
  </si>
  <si>
    <t>TRXXFDI82518</t>
  </si>
  <si>
    <t>GAP ŞANLIURFA</t>
  </si>
  <si>
    <t>TRXXDTI92518</t>
  </si>
  <si>
    <t>POLER URFA (DERİK)</t>
  </si>
  <si>
    <t>TRXXIEI42514</t>
  </si>
  <si>
    <t>TOPLAM</t>
  </si>
  <si>
    <t>GENEL TOPLAM</t>
  </si>
  <si>
    <t>Miktar (Kg)</t>
  </si>
  <si>
    <t>SİLOPİ LİDAŞ</t>
  </si>
  <si>
    <t>TRXXNCI02512</t>
  </si>
  <si>
    <r>
      <t xml:space="preserve">2026 HAZİRAN AYINDA </t>
    </r>
    <r>
      <rPr>
        <b/>
        <sz val="12"/>
        <color indexed="10"/>
        <rFont val="Times New Roman"/>
        <family val="1"/>
        <charset val="162"/>
      </rPr>
      <t>KİŞİ KURULUŞ AYRIMI YAPILMAKSIZIN TÜRİB'DE SERBEST</t>
    </r>
    <r>
      <rPr>
        <b/>
        <sz val="12"/>
        <color indexed="8"/>
        <rFont val="Times New Roman"/>
        <family val="1"/>
        <charset val="162"/>
      </rPr>
      <t xml:space="preserve"> SATIŞA AÇILAN </t>
    </r>
    <r>
      <rPr>
        <b/>
        <sz val="12"/>
        <color indexed="10"/>
        <rFont val="Times New Roman"/>
        <family val="1"/>
        <charset val="162"/>
      </rPr>
      <t>ELÜS MISIR</t>
    </r>
    <r>
      <rPr>
        <b/>
        <sz val="12"/>
        <color indexed="8"/>
        <rFont val="Times New Roman"/>
        <family val="1"/>
        <charset val="162"/>
      </rPr>
      <t xml:space="preserve"> STOKLARI 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</si>
</sst>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2"/>
      <color indexed="1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115" zoomScaleNormal="115" workbookViewId="0">
      <selection sqref="A1:F1"/>
    </sheetView>
  </sheetViews>
  <sheetFormatPr defaultRowHeight="15.75" x14ac:dyDescent="0.25"/>
  <cols>
    <col min="1" max="1" width="26.375" style="2" bestFit="1" customWidth="1"/>
    <col min="2" max="2" width="26.25" style="2" bestFit="1" customWidth="1"/>
    <col min="3" max="3" width="15.25" style="2" bestFit="1" customWidth="1"/>
    <col min="4" max="4" width="9.25" style="2" bestFit="1" customWidth="1"/>
    <col min="5" max="5" width="9.875" style="2" bestFit="1" customWidth="1"/>
    <col min="6" max="7" width="13.625" style="4" customWidth="1"/>
    <col min="8" max="16384" width="9" style="2"/>
  </cols>
  <sheetData>
    <row r="1" spans="1:7" ht="51.75" customHeight="1" x14ac:dyDescent="0.25">
      <c r="A1" s="12" t="s">
        <v>47</v>
      </c>
      <c r="B1" s="12"/>
      <c r="C1" s="12"/>
      <c r="D1" s="12"/>
      <c r="E1" s="12"/>
      <c r="F1" s="12"/>
    </row>
    <row r="2" spans="1:7" s="1" customFormat="1" ht="31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44</v>
      </c>
      <c r="G2" s="3"/>
    </row>
    <row r="3" spans="1:7" x14ac:dyDescent="0.25">
      <c r="A3" s="5" t="s">
        <v>17</v>
      </c>
      <c r="B3" s="5" t="s">
        <v>24</v>
      </c>
      <c r="C3" s="5" t="s">
        <v>26</v>
      </c>
      <c r="D3" s="5" t="s">
        <v>5</v>
      </c>
      <c r="E3" s="5">
        <v>2025</v>
      </c>
      <c r="F3" s="6">
        <v>40191</v>
      </c>
    </row>
    <row r="4" spans="1:7" s="4" customFormat="1" x14ac:dyDescent="0.25">
      <c r="A4" s="5" t="s">
        <v>17</v>
      </c>
      <c r="B4" s="5" t="s">
        <v>18</v>
      </c>
      <c r="C4" s="5" t="s">
        <v>19</v>
      </c>
      <c r="D4" s="5" t="s">
        <v>5</v>
      </c>
      <c r="E4" s="5">
        <v>2025</v>
      </c>
      <c r="F4" s="6">
        <v>259116</v>
      </c>
    </row>
    <row r="5" spans="1:7" s="4" customFormat="1" x14ac:dyDescent="0.25">
      <c r="A5" s="5" t="s">
        <v>17</v>
      </c>
      <c r="B5" s="5" t="s">
        <v>21</v>
      </c>
      <c r="C5" s="5" t="s">
        <v>22</v>
      </c>
      <c r="D5" s="5" t="s">
        <v>5</v>
      </c>
      <c r="E5" s="5">
        <v>2025</v>
      </c>
      <c r="F5" s="6">
        <v>496231</v>
      </c>
    </row>
    <row r="6" spans="1:7" s="4" customFormat="1" x14ac:dyDescent="0.25">
      <c r="A6" s="5" t="s">
        <v>17</v>
      </c>
      <c r="B6" s="5" t="s">
        <v>24</v>
      </c>
      <c r="C6" s="5" t="s">
        <v>25</v>
      </c>
      <c r="D6" s="5" t="s">
        <v>9</v>
      </c>
      <c r="E6" s="5">
        <v>2025</v>
      </c>
      <c r="F6" s="6">
        <v>631303</v>
      </c>
    </row>
    <row r="7" spans="1:7" s="4" customFormat="1" x14ac:dyDescent="0.25">
      <c r="A7" s="11" t="s">
        <v>42</v>
      </c>
      <c r="B7" s="11"/>
      <c r="C7" s="11"/>
      <c r="D7" s="11"/>
      <c r="E7" s="11"/>
      <c r="F7" s="8">
        <f>SUM(F3:F6)</f>
        <v>1426841</v>
      </c>
    </row>
    <row r="8" spans="1:7" s="4" customFormat="1" x14ac:dyDescent="0.25">
      <c r="A8" s="5" t="s">
        <v>13</v>
      </c>
      <c r="B8" s="5" t="s">
        <v>14</v>
      </c>
      <c r="C8" s="5" t="s">
        <v>20</v>
      </c>
      <c r="D8" s="5" t="s">
        <v>5</v>
      </c>
      <c r="E8" s="5">
        <v>2025</v>
      </c>
      <c r="F8" s="6">
        <v>336574</v>
      </c>
    </row>
    <row r="9" spans="1:7" s="4" customFormat="1" x14ac:dyDescent="0.25">
      <c r="A9" s="5" t="s">
        <v>13</v>
      </c>
      <c r="B9" s="5" t="s">
        <v>15</v>
      </c>
      <c r="C9" s="5" t="s">
        <v>16</v>
      </c>
      <c r="D9" s="5" t="s">
        <v>9</v>
      </c>
      <c r="E9" s="5">
        <v>2025</v>
      </c>
      <c r="F9" s="6">
        <v>591906</v>
      </c>
    </row>
    <row r="10" spans="1:7" s="4" customFormat="1" x14ac:dyDescent="0.25">
      <c r="A10" s="11" t="s">
        <v>42</v>
      </c>
      <c r="B10" s="11"/>
      <c r="C10" s="11"/>
      <c r="D10" s="11"/>
      <c r="E10" s="11"/>
      <c r="F10" s="8">
        <f>SUM(F8:F9)</f>
        <v>928480</v>
      </c>
    </row>
    <row r="11" spans="1:7" s="4" customFormat="1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>
        <v>2025</v>
      </c>
      <c r="F11" s="6">
        <v>15149</v>
      </c>
    </row>
    <row r="12" spans="1:7" s="4" customFormat="1" x14ac:dyDescent="0.25">
      <c r="A12" s="5" t="s">
        <v>6</v>
      </c>
      <c r="B12" s="5" t="s">
        <v>27</v>
      </c>
      <c r="C12" s="5" t="s">
        <v>28</v>
      </c>
      <c r="D12" s="5" t="s">
        <v>5</v>
      </c>
      <c r="E12" s="5">
        <v>2025</v>
      </c>
      <c r="F12" s="6">
        <v>105796</v>
      </c>
    </row>
    <row r="13" spans="1:7" s="4" customFormat="1" x14ac:dyDescent="0.25">
      <c r="A13" s="5" t="s">
        <v>6</v>
      </c>
      <c r="B13" s="5" t="s">
        <v>31</v>
      </c>
      <c r="C13" s="5" t="s">
        <v>32</v>
      </c>
      <c r="D13" s="5" t="s">
        <v>9</v>
      </c>
      <c r="E13" s="5">
        <v>2025</v>
      </c>
      <c r="F13" s="6">
        <v>395701</v>
      </c>
    </row>
    <row r="14" spans="1:7" s="4" customFormat="1" x14ac:dyDescent="0.25">
      <c r="A14" s="11" t="s">
        <v>42</v>
      </c>
      <c r="B14" s="11"/>
      <c r="C14" s="11"/>
      <c r="D14" s="11"/>
      <c r="E14" s="11"/>
      <c r="F14" s="8">
        <f>SUM(F11:F13)</f>
        <v>516646</v>
      </c>
    </row>
    <row r="15" spans="1:7" s="4" customFormat="1" x14ac:dyDescent="0.25">
      <c r="A15" s="5" t="s">
        <v>23</v>
      </c>
      <c r="B15" s="5" t="s">
        <v>40</v>
      </c>
      <c r="C15" s="5" t="s">
        <v>41</v>
      </c>
      <c r="D15" s="5" t="s">
        <v>9</v>
      </c>
      <c r="E15" s="5">
        <v>2025</v>
      </c>
      <c r="F15" s="6">
        <v>269533</v>
      </c>
    </row>
    <row r="16" spans="1:7" s="4" customFormat="1" x14ac:dyDescent="0.25">
      <c r="A16" s="5" t="s">
        <v>23</v>
      </c>
      <c r="B16" s="5" t="s">
        <v>29</v>
      </c>
      <c r="C16" s="5" t="s">
        <v>30</v>
      </c>
      <c r="D16" s="5" t="s">
        <v>9</v>
      </c>
      <c r="E16" s="5">
        <v>2025</v>
      </c>
      <c r="F16" s="6">
        <v>468279</v>
      </c>
    </row>
    <row r="17" spans="1:6" s="4" customFormat="1" x14ac:dyDescent="0.25">
      <c r="A17" s="5" t="s">
        <v>23</v>
      </c>
      <c r="B17" s="5" t="s">
        <v>36</v>
      </c>
      <c r="C17" s="5" t="s">
        <v>37</v>
      </c>
      <c r="D17" s="5" t="s">
        <v>5</v>
      </c>
      <c r="E17" s="5">
        <v>2025</v>
      </c>
      <c r="F17" s="6">
        <v>476657</v>
      </c>
    </row>
    <row r="18" spans="1:6" s="4" customFormat="1" x14ac:dyDescent="0.25">
      <c r="A18" s="5" t="s">
        <v>23</v>
      </c>
      <c r="B18" s="5" t="s">
        <v>45</v>
      </c>
      <c r="C18" s="5" t="s">
        <v>46</v>
      </c>
      <c r="D18" s="5" t="s">
        <v>5</v>
      </c>
      <c r="E18" s="5">
        <v>2025</v>
      </c>
      <c r="F18" s="6">
        <v>4395292</v>
      </c>
    </row>
    <row r="19" spans="1:6" s="4" customFormat="1" x14ac:dyDescent="0.25">
      <c r="A19" s="11" t="s">
        <v>42</v>
      </c>
      <c r="B19" s="11"/>
      <c r="C19" s="11"/>
      <c r="D19" s="11"/>
      <c r="E19" s="11"/>
      <c r="F19" s="8">
        <f>SUM(F15:F18)</f>
        <v>5609761</v>
      </c>
    </row>
    <row r="20" spans="1:6" s="4" customFormat="1" x14ac:dyDescent="0.25">
      <c r="A20" s="7" t="s">
        <v>10</v>
      </c>
      <c r="B20" s="7" t="s">
        <v>11</v>
      </c>
      <c r="C20" s="7" t="s">
        <v>12</v>
      </c>
      <c r="D20" s="7" t="s">
        <v>9</v>
      </c>
      <c r="E20" s="7">
        <v>2025</v>
      </c>
      <c r="F20" s="6">
        <v>24633</v>
      </c>
    </row>
    <row r="21" spans="1:6" s="4" customFormat="1" x14ac:dyDescent="0.25">
      <c r="A21" s="11" t="s">
        <v>42</v>
      </c>
      <c r="B21" s="11"/>
      <c r="C21" s="11"/>
      <c r="D21" s="11"/>
      <c r="E21" s="11"/>
      <c r="F21" s="8">
        <f>SUM(F20)</f>
        <v>24633</v>
      </c>
    </row>
    <row r="22" spans="1:6" s="4" customFormat="1" x14ac:dyDescent="0.25">
      <c r="A22" s="5" t="s">
        <v>33</v>
      </c>
      <c r="B22" s="5" t="s">
        <v>34</v>
      </c>
      <c r="C22" s="5" t="s">
        <v>35</v>
      </c>
      <c r="D22" s="5" t="s">
        <v>9</v>
      </c>
      <c r="E22" s="5">
        <v>2025</v>
      </c>
      <c r="F22" s="6">
        <v>125546</v>
      </c>
    </row>
    <row r="23" spans="1:6" s="4" customFormat="1" x14ac:dyDescent="0.25">
      <c r="A23" s="5" t="s">
        <v>33</v>
      </c>
      <c r="B23" s="5" t="s">
        <v>38</v>
      </c>
      <c r="C23" s="5" t="s">
        <v>39</v>
      </c>
      <c r="D23" s="5" t="s">
        <v>9</v>
      </c>
      <c r="E23" s="5">
        <v>2025</v>
      </c>
      <c r="F23" s="6">
        <v>452248</v>
      </c>
    </row>
    <row r="24" spans="1:6" x14ac:dyDescent="0.25">
      <c r="A24" s="11" t="s">
        <v>42</v>
      </c>
      <c r="B24" s="11"/>
      <c r="C24" s="11"/>
      <c r="D24" s="11"/>
      <c r="E24" s="11"/>
      <c r="F24" s="8">
        <f>SUM(F22:F23)</f>
        <v>577794</v>
      </c>
    </row>
    <row r="25" spans="1:6" x14ac:dyDescent="0.25">
      <c r="A25" s="11" t="s">
        <v>43</v>
      </c>
      <c r="B25" s="11"/>
      <c r="C25" s="11"/>
      <c r="D25" s="11"/>
      <c r="E25" s="11"/>
      <c r="F25" s="8">
        <f>SUM(F24,F21,F19,F14,F10,F7)</f>
        <v>9084155</v>
      </c>
    </row>
  </sheetData>
  <mergeCells count="8">
    <mergeCell ref="A25:E25"/>
    <mergeCell ref="A19:E19"/>
    <mergeCell ref="A1:F1"/>
    <mergeCell ref="A24:E24"/>
    <mergeCell ref="A21:E21"/>
    <mergeCell ref="A14:E14"/>
    <mergeCell ref="A10:E10"/>
    <mergeCell ref="A7:E7"/>
  </mergeCells>
  <conditionalFormatting sqref="C26:C1048576 C2:C6 C22:C23 C15:C18 C11:C13 C8:C9 C20">
    <cfRule type="duplicateValues" dxfId="1" priority="1"/>
  </conditionalFormatting>
  <conditionalFormatting sqref="B4:B6 B15:B18 B11:B13 B8:B9 B20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D3:D6 D8:D9 D11:D13 D15:D17 D20 D22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ELÜS_Mısır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Refik Mert Çayır</dc:creator>
  <cp:lastModifiedBy>Refik Mert Çayır</cp:lastModifiedBy>
  <cp:lastPrinted>2026-06-17T07:10:38Z</cp:lastPrinted>
  <dcterms:created xsi:type="dcterms:W3CDTF">2026-06-17T06:47:06Z</dcterms:created>
  <dcterms:modified xsi:type="dcterms:W3CDTF">2026-06-17T07:55:24Z</dcterms:modified>
</cp:coreProperties>
</file>