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620" windowWidth="15300" windowHeight="6195" tabRatio="715" activeTab="3"/>
  </bookViews>
  <sheets>
    <sheet name="MAKARNALIK ELÜS" sheetId="27" r:id="rId1"/>
    <sheet name="YERLİ VE İTHAL MAKARNALIK" sheetId="23" r:id="rId2"/>
    <sheet name="ELÜS EKMEKLİK" sheetId="26" r:id="rId3"/>
    <sheet name="YERLİ VE İTHAL EKM." sheetId="20" r:id="rId4"/>
    <sheet name="ARPA ELÜS" sheetId="29" r:id="rId5"/>
    <sheet name="ARPA" sheetId="21" r:id="rId6"/>
    <sheet name="MISIR ELÜS" sheetId="28" r:id="rId7"/>
    <sheet name="MISIR" sheetId="24" r:id="rId8"/>
  </sheets>
  <definedNames>
    <definedName name="_xlnm._FilterDatabase" localSheetId="2">'ELÜS EKMEKLİK'!$A$3:$C$6204</definedName>
    <definedName name="_xlnm._FilterDatabase" localSheetId="0">'MAKARNALIK ELÜS'!$A$3:$C$6122</definedName>
    <definedName name="_xlnm._FilterDatabase" localSheetId="6">'MISIR ELÜS'!$A$3:$C$6128</definedName>
    <definedName name="_xlnm.Print_Area" localSheetId="5">ARPA!$A$1:$G$35</definedName>
    <definedName name="_xlnm.Print_Titles" localSheetId="2">'ELÜS EKMEKLİK'!$3:$3</definedName>
    <definedName name="_xlnm.Print_Titles" localSheetId="0">'MAKARNALIK ELÜS'!$3:$3</definedName>
    <definedName name="_xlnm.Print_Titles" localSheetId="6">'MISIR ELÜS'!$3:$3</definedName>
  </definedNames>
  <calcPr calcId="145621"/>
</workbook>
</file>

<file path=xl/calcChain.xml><?xml version="1.0" encoding="utf-8"?>
<calcChain xmlns="http://schemas.openxmlformats.org/spreadsheetml/2006/main">
  <c r="I12" i="20" l="1"/>
  <c r="D40" i="20" l="1"/>
  <c r="C40" i="20"/>
  <c r="B40" i="20"/>
  <c r="E39" i="20"/>
  <c r="E38" i="20"/>
  <c r="E37" i="20"/>
  <c r="E40" i="20" s="1"/>
  <c r="C21" i="23"/>
  <c r="B21" i="23"/>
  <c r="D20" i="23"/>
  <c r="D19" i="23"/>
  <c r="D18" i="23"/>
  <c r="D17" i="23"/>
  <c r="D21" i="23" l="1"/>
  <c r="G6" i="24"/>
  <c r="G7" i="24"/>
  <c r="G8" i="24"/>
  <c r="G9" i="24"/>
  <c r="G10" i="24"/>
  <c r="G11" i="24"/>
  <c r="G12" i="24"/>
  <c r="G13" i="24"/>
  <c r="G14" i="24"/>
  <c r="G5" i="24"/>
  <c r="C15" i="24"/>
  <c r="D15" i="24"/>
  <c r="E15" i="24"/>
  <c r="F15" i="24"/>
  <c r="B15" i="24"/>
  <c r="G15" i="24" l="1"/>
  <c r="I6" i="20"/>
  <c r="I7" i="20"/>
  <c r="I8" i="20"/>
  <c r="I9" i="20"/>
  <c r="I10" i="20"/>
  <c r="I11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5" i="20"/>
  <c r="G31" i="20"/>
  <c r="D31" i="20"/>
  <c r="B31" i="20"/>
  <c r="E7" i="29" l="1"/>
  <c r="F12" i="21"/>
  <c r="C31" i="20"/>
  <c r="I31" i="20" s="1"/>
  <c r="D6" i="23" l="1"/>
  <c r="D7" i="23"/>
  <c r="D8" i="23"/>
  <c r="D9" i="23"/>
  <c r="D10" i="23"/>
  <c r="D5" i="23"/>
  <c r="C11" i="23"/>
  <c r="D11" i="23" s="1"/>
  <c r="B11" i="23"/>
  <c r="E14" i="28" l="1"/>
  <c r="F11" i="27"/>
  <c r="B35" i="21" l="1"/>
  <c r="E90" i="26" l="1"/>
</calcChain>
</file>

<file path=xl/sharedStrings.xml><?xml version="1.0" encoding="utf-8"?>
<sst xmlns="http://schemas.openxmlformats.org/spreadsheetml/2006/main" count="541" uniqueCount="286">
  <si>
    <t>ÜRÜN KODU</t>
  </si>
  <si>
    <t>GENEL TOPLAM</t>
  </si>
  <si>
    <t>TOPLAM</t>
  </si>
  <si>
    <t>1523 (12,5 protein)</t>
  </si>
  <si>
    <t>1525 (13,5 protein)</t>
  </si>
  <si>
    <t>1541 (12,5 protein)</t>
  </si>
  <si>
    <t>1543 (13,5 protein)</t>
  </si>
  <si>
    <t>1222</t>
  </si>
  <si>
    <t>1212</t>
  </si>
  <si>
    <t>1213</t>
  </si>
  <si>
    <t>1223</t>
  </si>
  <si>
    <t>1322</t>
  </si>
  <si>
    <t>1621</t>
  </si>
  <si>
    <t>1546 (12,5 protein)</t>
  </si>
  <si>
    <t>2112</t>
  </si>
  <si>
    <t>2141</t>
  </si>
  <si>
    <t>2142</t>
  </si>
  <si>
    <t>1313</t>
  </si>
  <si>
    <t>1221</t>
  </si>
  <si>
    <t>1321</t>
  </si>
  <si>
    <t>1323</t>
  </si>
  <si>
    <t>1547 (11,5 protein)</t>
  </si>
  <si>
    <t>1548 (11,5 protein)</t>
  </si>
  <si>
    <t>BAŞMÜDÜRLÜĞÜ / ŞUBE MÜDÜRLÜĞÜ</t>
  </si>
  <si>
    <t>YOZGAT</t>
  </si>
  <si>
    <t xml:space="preserve">HATAY </t>
  </si>
  <si>
    <t>HATAY</t>
  </si>
  <si>
    <t>ADIYAMAN</t>
  </si>
  <si>
    <t xml:space="preserve">KIRKLARELİ </t>
  </si>
  <si>
    <t>MERSİN</t>
  </si>
  <si>
    <t>ERZURUM</t>
  </si>
  <si>
    <t xml:space="preserve">POLATLI </t>
  </si>
  <si>
    <t>ANKARA</t>
  </si>
  <si>
    <t>POLATLI</t>
  </si>
  <si>
    <t>AFYONKARAHİSAR</t>
  </si>
  <si>
    <t>EDİRNE</t>
  </si>
  <si>
    <t>KIRIKKALE</t>
  </si>
  <si>
    <t>ADANA</t>
  </si>
  <si>
    <t>TEKİRDAĞ</t>
  </si>
  <si>
    <t>BALIKESİR</t>
  </si>
  <si>
    <t>BATMAN</t>
  </si>
  <si>
    <t>KIRŞEHİR</t>
  </si>
  <si>
    <t xml:space="preserve">TRABZON   </t>
  </si>
  <si>
    <t xml:space="preserve">ÇORUM    </t>
  </si>
  <si>
    <t xml:space="preserve">KONYA   </t>
  </si>
  <si>
    <t xml:space="preserve">DENİZLİ   </t>
  </si>
  <si>
    <t xml:space="preserve">KAYSERİ   </t>
  </si>
  <si>
    <t xml:space="preserve">AKŞEHİR    </t>
  </si>
  <si>
    <t xml:space="preserve">AKSARAY  </t>
  </si>
  <si>
    <t>ESKİŞEHİR</t>
  </si>
  <si>
    <t xml:space="preserve">GAZİANTEP  </t>
  </si>
  <si>
    <t xml:space="preserve">TRABZON  </t>
  </si>
  <si>
    <t xml:space="preserve">KONYA  </t>
  </si>
  <si>
    <t xml:space="preserve">DENİZLİ  </t>
  </si>
  <si>
    <t xml:space="preserve">MUŞ  </t>
  </si>
  <si>
    <t xml:space="preserve">KAYSERİ  </t>
  </si>
  <si>
    <t>DİYARBAKIR</t>
  </si>
  <si>
    <t>ÇORUM</t>
  </si>
  <si>
    <t>SAMSUN</t>
  </si>
  <si>
    <t>SİVAS</t>
  </si>
  <si>
    <t xml:space="preserve">ŞANLIURFA </t>
  </si>
  <si>
    <t>ŞANLIURFA</t>
  </si>
  <si>
    <t>KOCAELİ</t>
  </si>
  <si>
    <t>İZMİR</t>
  </si>
  <si>
    <t>DERİNCE</t>
  </si>
  <si>
    <t>İSKENDERUN</t>
  </si>
  <si>
    <t>BANDIRMA</t>
  </si>
  <si>
    <t>KARASU</t>
  </si>
  <si>
    <t>TMO Şube</t>
  </si>
  <si>
    <t>Lisanslı Depo</t>
  </si>
  <si>
    <t>ISIN</t>
  </si>
  <si>
    <t>Hasat Yılı</t>
  </si>
  <si>
    <t>Ürün Kodu</t>
  </si>
  <si>
    <t>Net Depo Miktarı (Kg)</t>
  </si>
  <si>
    <t>ÖZEKİZLER AGRO</t>
  </si>
  <si>
    <t>TRXOZKB22016</t>
  </si>
  <si>
    <t>TRXOZKB12017</t>
  </si>
  <si>
    <t>1541</t>
  </si>
  <si>
    <t>AKSARAY TB (EŞMEKAYA)</t>
  </si>
  <si>
    <t>AKSARAY TB (ARATOL)</t>
  </si>
  <si>
    <t>1543</t>
  </si>
  <si>
    <t>TRXAKSB12037</t>
  </si>
  <si>
    <t>1523</t>
  </si>
  <si>
    <t>TRXAKSB02061</t>
  </si>
  <si>
    <t>BALIKESİR HUBUBAT</t>
  </si>
  <si>
    <t>TRXXFRB02032</t>
  </si>
  <si>
    <t>HACI EMİN</t>
  </si>
  <si>
    <t>HACIÖMEROĞLU AFM (SİLVAN)</t>
  </si>
  <si>
    <t>TEKİN (BATMAN MERKEZ)</t>
  </si>
  <si>
    <t>TRXXENB22016</t>
  </si>
  <si>
    <t>TRXHETB02018</t>
  </si>
  <si>
    <t>TRXHETB12017</t>
  </si>
  <si>
    <t>TRXTLTB12017</t>
  </si>
  <si>
    <t>TRXTLTB02018</t>
  </si>
  <si>
    <t>TRXHETB42014</t>
  </si>
  <si>
    <t>TMO-TOBB (ÇORUM)</t>
  </si>
  <si>
    <t>TRXXHBB12015</t>
  </si>
  <si>
    <t>MEZOPOTAMYA</t>
  </si>
  <si>
    <t>TRXXEMB72013</t>
  </si>
  <si>
    <t>ÇELİKOĞULLARI</t>
  </si>
  <si>
    <t>CEMAŞ</t>
  </si>
  <si>
    <t>TRXCLDB32015</t>
  </si>
  <si>
    <t>CENSA</t>
  </si>
  <si>
    <t>TRXXESB32014</t>
  </si>
  <si>
    <t>TRXCLDB12017</t>
  </si>
  <si>
    <t>BETA GEN (YENİŞEHİR)</t>
  </si>
  <si>
    <t>TRXXEPB12012</t>
  </si>
  <si>
    <t>TRXXEMB82012</t>
  </si>
  <si>
    <t>TMO-TOBB (KEŞAN)</t>
  </si>
  <si>
    <t>TRXXEDB02027</t>
  </si>
  <si>
    <t>1525</t>
  </si>
  <si>
    <t>ES LİDAŞ (HAVSA)</t>
  </si>
  <si>
    <t>TRXETDB32014</t>
  </si>
  <si>
    <t>TRXXEDB12117</t>
  </si>
  <si>
    <t>TRXXEDB02118</t>
  </si>
  <si>
    <t>TRXXEDB42114</t>
  </si>
  <si>
    <t>TRXXEDB52113</t>
  </si>
  <si>
    <t>TRXXEDB22116</t>
  </si>
  <si>
    <t>TRXXEAB02114</t>
  </si>
  <si>
    <t>TK (SİVRİHİSAR)</t>
  </si>
  <si>
    <t>MY SİLO (ESKİŞEHİR)</t>
  </si>
  <si>
    <t>ALTINBİLEK (ÇİFTELER)</t>
  </si>
  <si>
    <t>TRXMYSB12074</t>
  </si>
  <si>
    <t>TRXXEHB02028</t>
  </si>
  <si>
    <t>TRXTKTB12084</t>
  </si>
  <si>
    <t>1546</t>
  </si>
  <si>
    <t>SAFİRTAŞ</t>
  </si>
  <si>
    <t>TRXSFTB42018</t>
  </si>
  <si>
    <t>TRXSFTB82014</t>
  </si>
  <si>
    <t>TİRYAKİ (GAZİANTEP)</t>
  </si>
  <si>
    <t>TRXTYTB22027</t>
  </si>
  <si>
    <t>TRXSFTB32019</t>
  </si>
  <si>
    <t>ERC</t>
  </si>
  <si>
    <t>TRXXGJB02052</t>
  </si>
  <si>
    <t>KAYSERİ ŞEKER (DEVELİ)</t>
  </si>
  <si>
    <t>TRXKAYB12126</t>
  </si>
  <si>
    <t>SENTİNUS (SARIOĞLAN)</t>
  </si>
  <si>
    <t>RUHBAŞ</t>
  </si>
  <si>
    <t>TRXRUTB02021</t>
  </si>
  <si>
    <t>HİMMETDEDE LİDAŞ</t>
  </si>
  <si>
    <t>TRXXGGB02116</t>
  </si>
  <si>
    <t>TRXXGHB02056</t>
  </si>
  <si>
    <t>TMO-TOBB (KESKİN)</t>
  </si>
  <si>
    <t>TRXXFVB02026</t>
  </si>
  <si>
    <t>TMO-TOBB (BABAESKİ)</t>
  </si>
  <si>
    <t>KAİNAT (PINARHİSAR)</t>
  </si>
  <si>
    <t>MY SİLO (KIRKLARELİ)</t>
  </si>
  <si>
    <t>LÜLEBURGAZ</t>
  </si>
  <si>
    <t>TRXKTUB42048</t>
  </si>
  <si>
    <t>TRXLTDB12110</t>
  </si>
  <si>
    <t>TRXXFWB32013</t>
  </si>
  <si>
    <t>TRXLTDB02111</t>
  </si>
  <si>
    <t>TRXLTDB22119</t>
  </si>
  <si>
    <t>TRXXFWB02016</t>
  </si>
  <si>
    <t>TRXXFWB52110</t>
  </si>
  <si>
    <t>TRXXFWB12114</t>
  </si>
  <si>
    <t>TRXXFWB02115</t>
  </si>
  <si>
    <t>TRXXFWB42111</t>
  </si>
  <si>
    <t>TRXMYSB22115</t>
  </si>
  <si>
    <t>TRXMYSB62053</t>
  </si>
  <si>
    <t>DOĞU MARMARA</t>
  </si>
  <si>
    <t>TRXXEUB02013</t>
  </si>
  <si>
    <t>AS LİDAŞ (SARAY)</t>
  </si>
  <si>
    <t>TRXASLB42073</t>
  </si>
  <si>
    <t>AS LİDAŞ (YUNAK)</t>
  </si>
  <si>
    <t>TRXASLBB2073</t>
  </si>
  <si>
    <t>AS LİDAŞ (ÇELTİK)</t>
  </si>
  <si>
    <t>TRXASLB72070</t>
  </si>
  <si>
    <t>TEZCAN TARIM</t>
  </si>
  <si>
    <t>TRXTZCB02030</t>
  </si>
  <si>
    <t>REKOLTE TARIM</t>
  </si>
  <si>
    <t>TRXXGPB12116</t>
  </si>
  <si>
    <t>TOPRAK (KAZIMKARABEKİR)</t>
  </si>
  <si>
    <t>TRXTOPB02051</t>
  </si>
  <si>
    <t>TRXXGPB02117</t>
  </si>
  <si>
    <t>TRXASLB62014</t>
  </si>
  <si>
    <t>TRXASLB42016</t>
  </si>
  <si>
    <t>TRXASLBB2057</t>
  </si>
  <si>
    <t>TİRYAKİ (MERSİN)</t>
  </si>
  <si>
    <t>TRXTYTB52032</t>
  </si>
  <si>
    <t>PTB</t>
  </si>
  <si>
    <t>TRXPTBB02025</t>
  </si>
  <si>
    <t>ÖZERSOY</t>
  </si>
  <si>
    <t>TRXXGIB12020</t>
  </si>
  <si>
    <t>TEKA (BALA)</t>
  </si>
  <si>
    <t>TRXXGBB32015</t>
  </si>
  <si>
    <t>MATLI (POLATLI)</t>
  </si>
  <si>
    <t>TRXXGOB02037</t>
  </si>
  <si>
    <t>ANKARA TB</t>
  </si>
  <si>
    <t>TRXXEFB42010</t>
  </si>
  <si>
    <t>TMO-TOBB (HAYRABOLU)</t>
  </si>
  <si>
    <t>KFM</t>
  </si>
  <si>
    <t>TRXXECB02011</t>
  </si>
  <si>
    <t>TRXXECB32018</t>
  </si>
  <si>
    <t>TRXXHNB12119</t>
  </si>
  <si>
    <t>TRXXHNB42116</t>
  </si>
  <si>
    <t>TRAKYA EVREN (TEKİRDAĞ MERKEZ)</t>
  </si>
  <si>
    <t>TRXTETB22011</t>
  </si>
  <si>
    <t>TRXXHNB52115</t>
  </si>
  <si>
    <t>TRXXHNB02110</t>
  </si>
  <si>
    <t>MY SİLO (YERKÖY)</t>
  </si>
  <si>
    <t>TRXMYSB42048</t>
  </si>
  <si>
    <t>MY SİLO (ŞEFAATLİ)</t>
  </si>
  <si>
    <t>TRXMYSB32031</t>
  </si>
  <si>
    <t>TRXMYSB22040</t>
  </si>
  <si>
    <t>GM</t>
  </si>
  <si>
    <t>TRXXHOB42114</t>
  </si>
  <si>
    <t>TRXMYSB12157</t>
  </si>
  <si>
    <t>TRXXHOB32115</t>
  </si>
  <si>
    <t>1122</t>
  </si>
  <si>
    <t>1123</t>
  </si>
  <si>
    <t>TMO-TOBB (MUCUR)</t>
  </si>
  <si>
    <t>TRXTTDB12014</t>
  </si>
  <si>
    <t>1141</t>
  </si>
  <si>
    <t>TRXTTDB02015</t>
  </si>
  <si>
    <t>TRXASLB12050</t>
  </si>
  <si>
    <t>KAİNAT (YOZGAT)</t>
  </si>
  <si>
    <t>TRXKTUB12058</t>
  </si>
  <si>
    <t>TRXMYSB82036</t>
  </si>
  <si>
    <t>TRXMYSB12066</t>
  </si>
  <si>
    <t>TRXMYSBB2140</t>
  </si>
  <si>
    <t>TRXXFCI02013</t>
  </si>
  <si>
    <t>2411</t>
  </si>
  <si>
    <t>BETA GEN (BİSMİL)</t>
  </si>
  <si>
    <t>TRXXEPI02026</t>
  </si>
  <si>
    <t>DURAK</t>
  </si>
  <si>
    <t>TRXXGUI02013</t>
  </si>
  <si>
    <t>HACIÖMEROĞLU AFM (BATMAN)</t>
  </si>
  <si>
    <t>TRXXENI02021</t>
  </si>
  <si>
    <t>ZD LİDAŞ</t>
  </si>
  <si>
    <t>TRXXGNI02018</t>
  </si>
  <si>
    <t>TRXXENI02013</t>
  </si>
  <si>
    <t>TRXHETI02013</t>
  </si>
  <si>
    <t>SALUVAN</t>
  </si>
  <si>
    <t>TRXXGAI02015</t>
  </si>
  <si>
    <t>SÖNMEZLER AGRO</t>
  </si>
  <si>
    <t>TRXSNMI02016</t>
  </si>
  <si>
    <t>ALTINAGRO</t>
  </si>
  <si>
    <t>TRXALGI02010</t>
  </si>
  <si>
    <t>SATIŞA AÇLILAN MİKTAR (KG)</t>
  </si>
  <si>
    <t>2443-2445</t>
  </si>
  <si>
    <t xml:space="preserve">Kırşehir   </t>
  </si>
  <si>
    <t xml:space="preserve">Yozgat   </t>
  </si>
  <si>
    <t xml:space="preserve">Konya </t>
  </si>
  <si>
    <t>KAYSERİ</t>
  </si>
  <si>
    <t>SATIŞA AÇILAN MİKTAR (KG)</t>
  </si>
  <si>
    <t>AKSARAY</t>
  </si>
  <si>
    <t>GAZİANTEP</t>
  </si>
  <si>
    <t>KIRKLARELİ</t>
  </si>
  <si>
    <t>KONYA</t>
  </si>
  <si>
    <t>2111-2112-2141-2142-2143</t>
  </si>
  <si>
    <t>TRXXHBA02018</t>
  </si>
  <si>
    <t>TRXCLDA12019</t>
  </si>
  <si>
    <t>TRXXFWA12116</t>
  </si>
  <si>
    <t>YEM FABRİKALARINA SATIŞA AÇILAN ELÜS ARPA STOKLARI</t>
  </si>
  <si>
    <t>YEM FABRİKALARINA SATIŞA AÇILAN ARPA STOKLARI (TON)</t>
  </si>
  <si>
    <t>BESİCİ VE YETİŞTİRİCİLERE SATIŞA AÇILAN ARPA STOKLARI (TON)</t>
  </si>
  <si>
    <t>SATIŞ ŞEKLİ</t>
  </si>
  <si>
    <t>TMO Elektronik Satış Platformu 
     Üzerinden  Satılacaktır</t>
  </si>
  <si>
    <t>Şube Müdürlükleri Tarafından Talep Toplanarak Satılacaktır</t>
  </si>
  <si>
    <t>YEM FABRİKALARINA SATIŞA AÇILAN STOKLAR</t>
  </si>
  <si>
    <t>KANATLI SEKTÖRÜ SATIŞA AÇILAN STOKLAR</t>
  </si>
  <si>
    <t>SATIŞA AÇILAN MISIR STOKLARI (TON)</t>
  </si>
  <si>
    <t>TMO Elektronik Satış Platformu Üzerinden  Satılacaktır</t>
  </si>
  <si>
    <t>EK-1/I</t>
  </si>
  <si>
    <t>EK-1/H</t>
  </si>
  <si>
    <t>EK-1/G</t>
  </si>
  <si>
    <t>EK-1/F</t>
  </si>
  <si>
    <t>EK-1/D</t>
  </si>
  <si>
    <t>EK-1/C</t>
  </si>
  <si>
    <t>EK-1/B</t>
  </si>
  <si>
    <t>EK-1/A</t>
  </si>
  <si>
    <t>ES LİDAŞ (UZUNKÖPRÜ)</t>
  </si>
  <si>
    <t>TRXXFSB02113</t>
  </si>
  <si>
    <t>TRXETDB22015</t>
  </si>
  <si>
    <t>GRAİN (KIRIKHAN)</t>
  </si>
  <si>
    <t>TRXGRABC2120</t>
  </si>
  <si>
    <t>TRXMYSB32056</t>
  </si>
  <si>
    <t>BULGUR FABRİKALARINA SATIŞA AÇILAN ELÜS MAKARNALIK STOKLARI (KG)</t>
  </si>
  <si>
    <t>BULGUR FABRİKALARINA SATIŞA AÇILAN YERLİ MAKARNALIK BUĞDAY STOKLARI (TON)</t>
  </si>
  <si>
    <t>BULGUR FABRİKALARINA SATIŞA AÇILAN İTHAL MAKARNALIK BUĞDAY STOKLARI (TON)</t>
  </si>
  <si>
    <t>UN FABRİKALARINA SATIŞA AÇILAN ELÜS EKMEKLİK BUĞDAY STOKLARI</t>
  </si>
  <si>
    <t>UN FABRİKALARINA SATIŞA AÇILAN İTHAL EKMEKLİK BUĞDAY STOKLARI (TON)</t>
  </si>
  <si>
    <t>KANATLI SEKTÖRÜNE SATIŞA AÇILAN ELÜS MISIR STOKLARI</t>
  </si>
  <si>
    <t>UN FABRİKALARINA SATIŞA AÇILAN YERLİ EKMEKLİK BUĞDAY STOKLARI (TON)</t>
  </si>
  <si>
    <t>BÜYÜKBAŞ BESİCİLERİNE (24 AYDAN BÜYÜK DİŞİ) SATIŞA AÇILAN STOKLAR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</si>
</sst>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T_L_-;\-* #,##0.00\ _T_L_-;_-* &quot;-&quot;??\ _T_L_-;_-@_-"/>
    <numFmt numFmtId="164" formatCode="_-* #,##0.00\ _₺_-;\-* #,##0.00\ _₺_-;_-* &quot;-&quot;??\ _₺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8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4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17" fillId="0" borderId="0" xfId="0" applyFont="1"/>
    <xf numFmtId="3" fontId="17" fillId="0" borderId="0" xfId="0" applyNumberFormat="1" applyFont="1"/>
    <xf numFmtId="3" fontId="0" fillId="0" borderId="0" xfId="0" applyNumberFormat="1"/>
    <xf numFmtId="0" fontId="0" fillId="0" borderId="0" xfId="0" applyBorder="1"/>
    <xf numFmtId="0" fontId="21" fillId="0" borderId="0" xfId="0" applyFont="1"/>
    <xf numFmtId="0" fontId="25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right" vertical="center"/>
    </xf>
    <xf numFmtId="0" fontId="29" fillId="0" borderId="1" xfId="0" applyFont="1" applyBorder="1" applyAlignment="1">
      <alignment horizontal="left" vertical="center"/>
    </xf>
    <xf numFmtId="3" fontId="29" fillId="0" borderId="1" xfId="0" applyNumberFormat="1" applyFont="1" applyFill="1" applyBorder="1" applyAlignment="1">
      <alignment horizontal="right" vertical="center" wrapText="1"/>
    </xf>
    <xf numFmtId="3" fontId="28" fillId="0" borderId="1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Fill="1" applyBorder="1" applyAlignment="1">
      <alignment horizontal="right" vertical="center" wrapText="1"/>
    </xf>
    <xf numFmtId="49" fontId="20" fillId="0" borderId="0" xfId="0" applyNumberFormat="1" applyFont="1" applyFill="1" applyBorder="1" applyAlignment="1">
      <alignment horizont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3" fontId="19" fillId="0" borderId="0" xfId="0" applyNumberFormat="1" applyFont="1" applyFill="1" applyBorder="1"/>
    <xf numFmtId="49" fontId="24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3" fontId="26" fillId="0" borderId="1" xfId="0" applyNumberFormat="1" applyFont="1" applyFill="1" applyBorder="1" applyAlignment="1">
      <alignment horizontal="right" vertical="top" wrapText="1"/>
    </xf>
    <xf numFmtId="49" fontId="26" fillId="0" borderId="1" xfId="0" applyNumberFormat="1" applyFont="1" applyFill="1" applyBorder="1" applyAlignment="1">
      <alignment horizontal="left" vertical="center" wrapText="1"/>
    </xf>
    <xf numFmtId="3" fontId="26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/>
    <xf numFmtId="3" fontId="24" fillId="0" borderId="1" xfId="0" applyNumberFormat="1" applyFont="1" applyFill="1" applyBorder="1"/>
    <xf numFmtId="0" fontId="23" fillId="0" borderId="0" xfId="0" applyFont="1" applyFill="1" applyBorder="1" applyAlignment="1">
      <alignment horizontal="left" vertical="top" wrapText="1"/>
    </xf>
    <xf numFmtId="3" fontId="21" fillId="0" borderId="0" xfId="0" applyNumberFormat="1" applyFont="1" applyFill="1" applyBorder="1" applyAlignment="1">
      <alignment horizontal="right" vertical="top" wrapText="1"/>
    </xf>
    <xf numFmtId="49" fontId="23" fillId="0" borderId="0" xfId="0" applyNumberFormat="1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/>
    <xf numFmtId="3" fontId="23" fillId="0" borderId="0" xfId="0" applyNumberFormat="1" applyFont="1" applyFill="1" applyBorder="1"/>
    <xf numFmtId="49" fontId="24" fillId="0" borderId="1" xfId="0" applyNumberFormat="1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left" vertical="center" wrapText="1"/>
    </xf>
    <xf numFmtId="3" fontId="26" fillId="0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left"/>
    </xf>
    <xf numFmtId="3" fontId="24" fillId="0" borderId="1" xfId="0" applyNumberFormat="1" applyFont="1" applyFill="1" applyBorder="1" applyAlignment="1">
      <alignment horizontal="right"/>
    </xf>
    <xf numFmtId="0" fontId="26" fillId="0" borderId="0" xfId="0" applyFont="1"/>
    <xf numFmtId="3" fontId="2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right" wrapText="1"/>
    </xf>
    <xf numFmtId="0" fontId="16" fillId="0" borderId="1" xfId="0" applyFont="1" applyFill="1" applyBorder="1" applyAlignment="1">
      <alignment wrapText="1"/>
    </xf>
    <xf numFmtId="3" fontId="19" fillId="0" borderId="1" xfId="0" applyNumberFormat="1" applyFont="1" applyFill="1" applyBorder="1" applyAlignment="1"/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/>
    <xf numFmtId="0" fontId="26" fillId="0" borderId="2" xfId="0" applyFont="1" applyFill="1" applyBorder="1" applyAlignment="1">
      <alignment horizontal="left" vertical="center" wrapText="1"/>
    </xf>
    <xf numFmtId="3" fontId="26" fillId="0" borderId="2" xfId="0" applyNumberFormat="1" applyFont="1" applyFill="1" applyBorder="1" applyAlignment="1">
      <alignment horizontal="right" vertical="center"/>
    </xf>
    <xf numFmtId="3" fontId="26" fillId="0" borderId="2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3" fontId="19" fillId="0" borderId="1" xfId="0" applyNumberFormat="1" applyFont="1" applyFill="1" applyBorder="1" applyAlignment="1">
      <alignment horizontal="right" wrapText="1"/>
    </xf>
    <xf numFmtId="0" fontId="17" fillId="0" borderId="1" xfId="0" applyFont="1" applyBorder="1"/>
    <xf numFmtId="3" fontId="16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right" vertical="center"/>
    </xf>
    <xf numFmtId="3" fontId="28" fillId="0" borderId="2" xfId="0" applyNumberFormat="1" applyFont="1" applyBorder="1" applyAlignment="1">
      <alignment horizontal="right" vertical="center" wrapText="1"/>
    </xf>
    <xf numFmtId="0" fontId="26" fillId="0" borderId="1" xfId="0" applyFont="1" applyBorder="1"/>
    <xf numFmtId="0" fontId="20" fillId="0" borderId="0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6" fillId="0" borderId="1" xfId="0" applyFont="1" applyFill="1" applyBorder="1" applyAlignment="1">
      <alignment horizontal="left" wrapText="1"/>
    </xf>
    <xf numFmtId="3" fontId="26" fillId="0" borderId="1" xfId="0" applyNumberFormat="1" applyFont="1" applyFill="1" applyBorder="1" applyAlignment="1"/>
    <xf numFmtId="3" fontId="26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/>
    <xf numFmtId="0" fontId="34" fillId="0" borderId="0" xfId="0" applyFont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left" vertical="top" wrapText="1"/>
    </xf>
    <xf numFmtId="3" fontId="26" fillId="2" borderId="1" xfId="0" applyNumberFormat="1" applyFont="1" applyFill="1" applyBorder="1" applyAlignment="1">
      <alignment horizontal="right" vertical="top" wrapText="1"/>
    </xf>
    <xf numFmtId="49" fontId="26" fillId="2" borderId="1" xfId="0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36" fillId="0" borderId="1" xfId="0" applyFont="1" applyBorder="1"/>
    <xf numFmtId="0" fontId="24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textRotation="90" wrapText="1"/>
    </xf>
    <xf numFmtId="0" fontId="29" fillId="0" borderId="4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left" vertical="center"/>
    </xf>
    <xf numFmtId="3" fontId="16" fillId="0" borderId="1" xfId="0" applyNumberFormat="1" applyFont="1" applyFill="1" applyBorder="1" applyAlignment="1">
      <alignment horizontal="center" wrapText="1"/>
    </xf>
    <xf numFmtId="3" fontId="16" fillId="0" borderId="3" xfId="0" applyNumberFormat="1" applyFont="1" applyFill="1" applyBorder="1" applyAlignment="1">
      <alignment horizontal="center" wrapText="1"/>
    </xf>
    <xf numFmtId="3" fontId="16" fillId="0" borderId="7" xfId="0" applyNumberFormat="1" applyFont="1" applyFill="1" applyBorder="1" applyAlignment="1">
      <alignment horizontal="center" wrapText="1"/>
    </xf>
    <xf numFmtId="3" fontId="16" fillId="0" borderId="6" xfId="0" applyNumberFormat="1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43" fontId="19" fillId="0" borderId="2" xfId="38" applyFont="1" applyFill="1" applyBorder="1" applyAlignment="1">
      <alignment horizontal="center" vertical="center" wrapText="1"/>
    </xf>
    <xf numFmtId="43" fontId="19" fillId="0" borderId="1" xfId="38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textRotation="90" wrapText="1"/>
    </xf>
    <xf numFmtId="0" fontId="30" fillId="0" borderId="5" xfId="0" applyFont="1" applyBorder="1" applyAlignment="1">
      <alignment horizontal="center" vertical="center" textRotation="90" wrapText="1"/>
    </xf>
    <xf numFmtId="0" fontId="30" fillId="0" borderId="2" xfId="0" applyFont="1" applyBorder="1" applyAlignment="1">
      <alignment horizontal="center" vertical="center" textRotation="90" wrapText="1"/>
    </xf>
    <xf numFmtId="3" fontId="19" fillId="0" borderId="1" xfId="0" applyNumberFormat="1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9" fontId="24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3" fontId="24" fillId="0" borderId="4" xfId="0" applyNumberFormat="1" applyFont="1" applyFill="1" applyBorder="1" applyAlignment="1">
      <alignment horizontal="center" vertical="center" textRotation="90" wrapText="1"/>
    </xf>
    <xf numFmtId="3" fontId="24" fillId="0" borderId="5" xfId="0" applyNumberFormat="1" applyFont="1" applyFill="1" applyBorder="1" applyAlignment="1">
      <alignment horizontal="center" vertical="center" textRotation="90" wrapText="1"/>
    </xf>
    <xf numFmtId="3" fontId="24" fillId="0" borderId="2" xfId="0" applyNumberFormat="1" applyFont="1" applyFill="1" applyBorder="1" applyAlignment="1">
      <alignment horizontal="center" vertical="center" textRotation="90" wrapText="1"/>
    </xf>
    <xf numFmtId="0" fontId="24" fillId="0" borderId="4" xfId="0" applyFont="1" applyBorder="1" applyAlignment="1">
      <alignment horizontal="center" vertical="center" textRotation="90" wrapText="1"/>
    </xf>
    <xf numFmtId="0" fontId="24" fillId="0" borderId="5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textRotation="90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</cellXfs>
  <cellStyles count="158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1" xfId="33"/>
    <cellStyle name="Virgül 2 11 2" xfId="124"/>
    <cellStyle name="Virgül 2 12" xfId="125"/>
    <cellStyle name="Virgül 2 2" xfId="4"/>
    <cellStyle name="Virgül 2 2 2" xfId="9"/>
    <cellStyle name="Virgül 2 2 2 2" xfId="40"/>
    <cellStyle name="Virgül 2 2 2 3" xfId="126"/>
    <cellStyle name="Virgül 2 2 3" xfId="14"/>
    <cellStyle name="Virgül 2 2 3 2" xfId="41"/>
    <cellStyle name="Virgül 2 2 3 3" xfId="127"/>
    <cellStyle name="Virgül 2 2 4" xfId="19"/>
    <cellStyle name="Virgül 2 2 4 2" xfId="128"/>
    <cellStyle name="Virgül 2 2 5" xfId="24"/>
    <cellStyle name="Virgül 2 2 5 2" xfId="129"/>
    <cellStyle name="Virgül 2 2 6" xfId="29"/>
    <cellStyle name="Virgül 2 2 6 2" xfId="130"/>
    <cellStyle name="Virgül 2 2 7" xfId="34"/>
    <cellStyle name="Virgül 2 2 7 2" xfId="131"/>
    <cellStyle name="Virgül 2 2 8" xfId="132"/>
    <cellStyle name="Virgül 2 3" xfId="5"/>
    <cellStyle name="Virgül 2 3 2" xfId="10"/>
    <cellStyle name="Virgül 2 3 2 2" xfId="133"/>
    <cellStyle name="Virgül 2 3 3" xfId="15"/>
    <cellStyle name="Virgül 2 3 3 2" xfId="134"/>
    <cellStyle name="Virgül 2 3 4" xfId="20"/>
    <cellStyle name="Virgül 2 3 4 2" xfId="135"/>
    <cellStyle name="Virgül 2 3 5" xfId="25"/>
    <cellStyle name="Virgül 2 3 5 2" xfId="136"/>
    <cellStyle name="Virgül 2 3 6" xfId="30"/>
    <cellStyle name="Virgül 2 3 6 2" xfId="137"/>
    <cellStyle name="Virgül 2 3 7" xfId="35"/>
    <cellStyle name="Virgül 2 3 7 2" xfId="138"/>
    <cellStyle name="Virgül 2 3 8" xfId="139"/>
    <cellStyle name="Virgül 2 4" xfId="6"/>
    <cellStyle name="Virgül 2 4 2" xfId="11"/>
    <cellStyle name="Virgül 2 4 2 2" xfId="42"/>
    <cellStyle name="Virgül 2 4 2 3" xfId="140"/>
    <cellStyle name="Virgül 2 4 3" xfId="16"/>
    <cellStyle name="Virgül 2 4 3 2" xfId="43"/>
    <cellStyle name="Virgül 2 4 3 3" xfId="141"/>
    <cellStyle name="Virgül 2 4 4" xfId="21"/>
    <cellStyle name="Virgül 2 4 4 2" xfId="142"/>
    <cellStyle name="Virgül 2 4 5" xfId="26"/>
    <cellStyle name="Virgül 2 4 5 2" xfId="143"/>
    <cellStyle name="Virgül 2 4 6" xfId="31"/>
    <cellStyle name="Virgül 2 4 6 2" xfId="144"/>
    <cellStyle name="Virgül 2 4 7" xfId="36"/>
    <cellStyle name="Virgül 2 4 7 2" xfId="145"/>
    <cellStyle name="Virgül 2 4 8" xfId="146"/>
    <cellStyle name="Virgül 2 5" xfId="7"/>
    <cellStyle name="Virgül 2 5 2" xfId="12"/>
    <cellStyle name="Virgül 2 5 2 2" xfId="44"/>
    <cellStyle name="Virgül 2 5 2 3" xfId="147"/>
    <cellStyle name="Virgül 2 5 3" xfId="17"/>
    <cellStyle name="Virgül 2 5 3 2" xfId="45"/>
    <cellStyle name="Virgül 2 5 3 3" xfId="148"/>
    <cellStyle name="Virgül 2 5 4" xfId="22"/>
    <cellStyle name="Virgül 2 5 4 2" xfId="149"/>
    <cellStyle name="Virgül 2 5 5" xfId="27"/>
    <cellStyle name="Virgül 2 5 5 2" xfId="150"/>
    <cellStyle name="Virgül 2 5 6" xfId="32"/>
    <cellStyle name="Virgül 2 5 6 2" xfId="151"/>
    <cellStyle name="Virgül 2 5 7" xfId="37"/>
    <cellStyle name="Virgül 2 5 7 2" xfId="152"/>
    <cellStyle name="Virgül 2 5 8" xfId="153"/>
    <cellStyle name="Virgül 2 6" xfId="8"/>
    <cellStyle name="Virgül 2 6 2" xfId="46"/>
    <cellStyle name="Virgül 2 6 3" xfId="154"/>
    <cellStyle name="Virgül 2 7" xfId="13"/>
    <cellStyle name="Virgül 2 7 2" xfId="47"/>
    <cellStyle name="Virgül 2 7 3" xfId="155"/>
    <cellStyle name="Virgül 2 8" xfId="18"/>
    <cellStyle name="Virgül 2 8 2" xfId="156"/>
    <cellStyle name="Virgül 2 9" xfId="23"/>
    <cellStyle name="Virgül 2 9 2" xfId="157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1"/>
  <sheetViews>
    <sheetView zoomScale="85" zoomScaleNormal="85" workbookViewId="0">
      <pane ySplit="3" topLeftCell="A4" activePane="bottomLeft" state="frozen"/>
      <selection activeCell="H13" sqref="H13"/>
      <selection pane="bottomLeft" activeCell="B17" sqref="B17"/>
    </sheetView>
  </sheetViews>
  <sheetFormatPr defaultColWidth="9.140625" defaultRowHeight="15" x14ac:dyDescent="0.25"/>
  <cols>
    <col min="1" max="1" width="29.28515625" style="6" bestFit="1" customWidth="1"/>
    <col min="2" max="2" width="32.85546875" style="6" bestFit="1" customWidth="1"/>
    <col min="3" max="3" width="23.140625" style="6" customWidth="1"/>
    <col min="4" max="4" width="9.140625" style="6"/>
    <col min="5" max="5" width="10.42578125" style="6" bestFit="1" customWidth="1"/>
    <col min="6" max="6" width="22.85546875" style="6" customWidth="1"/>
    <col min="7" max="7" width="15.42578125" style="6" customWidth="1"/>
    <col min="8" max="16384" width="9.140625" style="6"/>
  </cols>
  <sheetData>
    <row r="1" spans="1:7" x14ac:dyDescent="0.25">
      <c r="G1" s="79" t="s">
        <v>271</v>
      </c>
    </row>
    <row r="2" spans="1:7" ht="24" customHeight="1" x14ac:dyDescent="0.25">
      <c r="A2" s="105" t="s">
        <v>278</v>
      </c>
      <c r="B2" s="106"/>
      <c r="C2" s="106"/>
      <c r="D2" s="106"/>
      <c r="E2" s="106"/>
      <c r="F2" s="106"/>
      <c r="G2" s="107"/>
    </row>
    <row r="3" spans="1:7" ht="56.25" x14ac:dyDescent="0.25">
      <c r="A3" s="7" t="s">
        <v>68</v>
      </c>
      <c r="B3" s="7" t="s">
        <v>69</v>
      </c>
      <c r="C3" s="88" t="s">
        <v>70</v>
      </c>
      <c r="D3" s="7" t="s">
        <v>71</v>
      </c>
      <c r="E3" s="7" t="s">
        <v>72</v>
      </c>
      <c r="F3" s="7" t="s">
        <v>239</v>
      </c>
      <c r="G3" s="51" t="s">
        <v>257</v>
      </c>
    </row>
    <row r="4" spans="1:7" ht="26.25" customHeight="1" x14ac:dyDescent="0.25">
      <c r="A4" s="102" t="s">
        <v>241</v>
      </c>
      <c r="B4" s="8" t="s">
        <v>211</v>
      </c>
      <c r="C4" s="8" t="s">
        <v>212</v>
      </c>
      <c r="D4" s="8">
        <v>2020</v>
      </c>
      <c r="E4" s="8" t="s">
        <v>213</v>
      </c>
      <c r="F4" s="9">
        <v>25700</v>
      </c>
      <c r="G4" s="99" t="s">
        <v>258</v>
      </c>
    </row>
    <row r="5" spans="1:7" ht="26.25" customHeight="1" x14ac:dyDescent="0.25">
      <c r="A5" s="103"/>
      <c r="B5" s="8" t="s">
        <v>211</v>
      </c>
      <c r="C5" s="8" t="s">
        <v>214</v>
      </c>
      <c r="D5" s="8">
        <v>2020</v>
      </c>
      <c r="E5" s="8" t="s">
        <v>210</v>
      </c>
      <c r="F5" s="9">
        <v>54040</v>
      </c>
      <c r="G5" s="100"/>
    </row>
    <row r="6" spans="1:7" ht="26.25" customHeight="1" x14ac:dyDescent="0.25">
      <c r="A6" s="11" t="s">
        <v>243</v>
      </c>
      <c r="B6" s="8" t="s">
        <v>164</v>
      </c>
      <c r="C6" s="8" t="s">
        <v>215</v>
      </c>
      <c r="D6" s="8">
        <v>2020</v>
      </c>
      <c r="E6" s="8" t="s">
        <v>210</v>
      </c>
      <c r="F6" s="9">
        <v>4540</v>
      </c>
      <c r="G6" s="100"/>
    </row>
    <row r="7" spans="1:7" ht="26.25" customHeight="1" x14ac:dyDescent="0.25">
      <c r="A7" s="102" t="s">
        <v>242</v>
      </c>
      <c r="B7" s="8" t="s">
        <v>216</v>
      </c>
      <c r="C7" s="8" t="s">
        <v>217</v>
      </c>
      <c r="D7" s="8">
        <v>2020</v>
      </c>
      <c r="E7" s="8" t="s">
        <v>210</v>
      </c>
      <c r="F7" s="9">
        <v>5020</v>
      </c>
      <c r="G7" s="100"/>
    </row>
    <row r="8" spans="1:7" ht="26.25" customHeight="1" x14ac:dyDescent="0.25">
      <c r="A8" s="104"/>
      <c r="B8" s="8" t="s">
        <v>202</v>
      </c>
      <c r="C8" s="8" t="s">
        <v>218</v>
      </c>
      <c r="D8" s="8">
        <v>2020</v>
      </c>
      <c r="E8" s="8" t="s">
        <v>210</v>
      </c>
      <c r="F8" s="9">
        <v>4160</v>
      </c>
      <c r="G8" s="100"/>
    </row>
    <row r="9" spans="1:7" ht="26.25" customHeight="1" x14ac:dyDescent="0.25">
      <c r="A9" s="104"/>
      <c r="B9" s="8" t="s">
        <v>202</v>
      </c>
      <c r="C9" s="8" t="s">
        <v>219</v>
      </c>
      <c r="D9" s="8">
        <v>2020</v>
      </c>
      <c r="E9" s="8" t="s">
        <v>209</v>
      </c>
      <c r="F9" s="9">
        <v>1260</v>
      </c>
      <c r="G9" s="100"/>
    </row>
    <row r="10" spans="1:7" ht="26.25" customHeight="1" x14ac:dyDescent="0.25">
      <c r="A10" s="103"/>
      <c r="B10" s="8" t="s">
        <v>200</v>
      </c>
      <c r="C10" s="8" t="s">
        <v>220</v>
      </c>
      <c r="D10" s="8">
        <v>2021</v>
      </c>
      <c r="E10" s="8" t="s">
        <v>210</v>
      </c>
      <c r="F10" s="9">
        <v>7140</v>
      </c>
      <c r="G10" s="101"/>
    </row>
    <row r="11" spans="1:7" ht="18.75" x14ac:dyDescent="0.25">
      <c r="A11" s="98" t="s">
        <v>2</v>
      </c>
      <c r="B11" s="98"/>
      <c r="C11" s="98"/>
      <c r="D11" s="98"/>
      <c r="E11" s="98"/>
      <c r="F11" s="10">
        <f>SUM(F4:F10)</f>
        <v>101860</v>
      </c>
      <c r="G11" s="63"/>
    </row>
  </sheetData>
  <mergeCells count="5">
    <mergeCell ref="A11:E11"/>
    <mergeCell ref="G4:G10"/>
    <mergeCell ref="A4:A5"/>
    <mergeCell ref="A7:A10"/>
    <mergeCell ref="A2:G2"/>
  </mergeCells>
  <pageMargins left="0.9055118110236221" right="0.70866141732283472" top="1.3385826771653544" bottom="0.74803149606299213" header="0.31496062992125984" footer="0.31496062992125984"/>
  <pageSetup paperSize="9" scale="89" fitToHeight="0" orientation="landscape" r:id="rId1"/>
  <ignoredErrors>
    <ignoredError sqref="E4:E5 E6:E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1"/>
  <sheetViews>
    <sheetView zoomScale="90" zoomScaleNormal="90" workbookViewId="0">
      <selection activeCell="H4" sqref="H4"/>
    </sheetView>
  </sheetViews>
  <sheetFormatPr defaultRowHeight="15" x14ac:dyDescent="0.25"/>
  <cols>
    <col min="1" max="3" width="35.140625" customWidth="1"/>
    <col min="4" max="4" width="24.7109375" customWidth="1"/>
    <col min="5" max="5" width="16.28515625" customWidth="1"/>
    <col min="7" max="7" width="15.85546875" customWidth="1"/>
  </cols>
  <sheetData>
    <row r="1" spans="1:7" ht="15.75" x14ac:dyDescent="0.25">
      <c r="E1" s="86" t="s">
        <v>270</v>
      </c>
    </row>
    <row r="2" spans="1:7" ht="43.9" customHeight="1" x14ac:dyDescent="0.25">
      <c r="A2" s="114" t="s">
        <v>280</v>
      </c>
      <c r="B2" s="114"/>
      <c r="C2" s="114"/>
      <c r="D2" s="114"/>
      <c r="E2" s="114"/>
    </row>
    <row r="3" spans="1:7" ht="37.15" customHeight="1" x14ac:dyDescent="0.25">
      <c r="A3" s="111" t="s">
        <v>23</v>
      </c>
      <c r="B3" s="113" t="s">
        <v>0</v>
      </c>
      <c r="C3" s="113"/>
      <c r="D3" s="112" t="s">
        <v>2</v>
      </c>
      <c r="E3" s="112" t="s">
        <v>257</v>
      </c>
    </row>
    <row r="4" spans="1:7" ht="37.15" customHeight="1" x14ac:dyDescent="0.25">
      <c r="A4" s="111"/>
      <c r="B4" s="53">
        <v>1518</v>
      </c>
      <c r="C4" s="53">
        <v>1552</v>
      </c>
      <c r="D4" s="112"/>
      <c r="E4" s="112"/>
    </row>
    <row r="5" spans="1:7" ht="25.15" customHeight="1" x14ac:dyDescent="0.25">
      <c r="A5" s="65" t="s">
        <v>52</v>
      </c>
      <c r="B5" s="66">
        <v>1000</v>
      </c>
      <c r="C5" s="67"/>
      <c r="D5" s="66">
        <f>SUM(B5:C5)</f>
        <v>1000</v>
      </c>
      <c r="E5" s="108" t="s">
        <v>258</v>
      </c>
    </row>
    <row r="6" spans="1:7" ht="25.15" customHeight="1" x14ac:dyDescent="0.25">
      <c r="A6" s="40" t="s">
        <v>37</v>
      </c>
      <c r="B6" s="41">
        <v>3250</v>
      </c>
      <c r="C6" s="45"/>
      <c r="D6" s="41">
        <f t="shared" ref="D6:D11" si="0">SUM(B6:C6)</f>
        <v>3250</v>
      </c>
      <c r="E6" s="109"/>
    </row>
    <row r="7" spans="1:7" ht="25.15" customHeight="1" x14ac:dyDescent="0.25">
      <c r="A7" s="40" t="s">
        <v>31</v>
      </c>
      <c r="B7" s="41">
        <v>1000</v>
      </c>
      <c r="C7" s="45"/>
      <c r="D7" s="41">
        <f t="shared" si="0"/>
        <v>1000</v>
      </c>
      <c r="E7" s="109"/>
    </row>
    <row r="8" spans="1:7" ht="25.15" customHeight="1" x14ac:dyDescent="0.25">
      <c r="A8" s="40" t="s">
        <v>25</v>
      </c>
      <c r="B8" s="41">
        <v>3500</v>
      </c>
      <c r="C8" s="45"/>
      <c r="D8" s="41">
        <f t="shared" si="0"/>
        <v>3500</v>
      </c>
      <c r="E8" s="109"/>
    </row>
    <row r="9" spans="1:7" ht="25.15" customHeight="1" x14ac:dyDescent="0.25">
      <c r="A9" s="40" t="s">
        <v>49</v>
      </c>
      <c r="B9" s="41">
        <v>1000</v>
      </c>
      <c r="C9" s="45"/>
      <c r="D9" s="41">
        <f t="shared" si="0"/>
        <v>1000</v>
      </c>
      <c r="E9" s="109"/>
    </row>
    <row r="10" spans="1:7" ht="25.15" customHeight="1" x14ac:dyDescent="0.25">
      <c r="A10" s="40" t="s">
        <v>61</v>
      </c>
      <c r="B10" s="41"/>
      <c r="C10" s="41">
        <v>136</v>
      </c>
      <c r="D10" s="41">
        <f t="shared" si="0"/>
        <v>136</v>
      </c>
      <c r="E10" s="110"/>
    </row>
    <row r="11" spans="1:7" ht="30.6" customHeight="1" x14ac:dyDescent="0.3">
      <c r="A11" s="42" t="s">
        <v>2</v>
      </c>
      <c r="B11" s="43">
        <f>SUM(B5:B10)</f>
        <v>9750</v>
      </c>
      <c r="C11" s="43">
        <f>SUM(C5:C10)</f>
        <v>136</v>
      </c>
      <c r="D11" s="43">
        <f t="shared" si="0"/>
        <v>9886</v>
      </c>
      <c r="E11" s="64"/>
      <c r="F11" s="4"/>
    </row>
    <row r="14" spans="1:7" ht="32.25" customHeight="1" x14ac:dyDescent="0.25">
      <c r="A14" s="114" t="s">
        <v>279</v>
      </c>
      <c r="B14" s="114"/>
      <c r="C14" s="114"/>
      <c r="D14" s="114"/>
      <c r="E14" s="114"/>
      <c r="G14" s="3"/>
    </row>
    <row r="15" spans="1:7" ht="18.75" x14ac:dyDescent="0.25">
      <c r="A15" s="111" t="s">
        <v>23</v>
      </c>
      <c r="B15" s="113"/>
      <c r="C15" s="113"/>
      <c r="D15" s="112" t="s">
        <v>2</v>
      </c>
      <c r="E15" s="112" t="s">
        <v>257</v>
      </c>
    </row>
    <row r="16" spans="1:7" ht="18.75" x14ac:dyDescent="0.25">
      <c r="A16" s="111"/>
      <c r="B16" s="95">
        <v>1123</v>
      </c>
      <c r="C16" s="95">
        <v>1141</v>
      </c>
      <c r="D16" s="112"/>
      <c r="E16" s="112"/>
    </row>
    <row r="17" spans="1:5" ht="18.75" x14ac:dyDescent="0.25">
      <c r="A17" s="40" t="s">
        <v>43</v>
      </c>
      <c r="B17" s="41">
        <v>77</v>
      </c>
      <c r="C17" s="41"/>
      <c r="D17" s="41">
        <f>SUM(B17:C17)</f>
        <v>77</v>
      </c>
      <c r="E17" s="115" t="s">
        <v>259</v>
      </c>
    </row>
    <row r="18" spans="1:5" ht="18.75" x14ac:dyDescent="0.25">
      <c r="A18" s="40" t="s">
        <v>46</v>
      </c>
      <c r="B18" s="41">
        <v>13</v>
      </c>
      <c r="C18" s="41">
        <v>19</v>
      </c>
      <c r="D18" s="41">
        <f>SUM(B18:C18)</f>
        <v>32</v>
      </c>
      <c r="E18" s="116"/>
    </row>
    <row r="19" spans="1:5" ht="18.75" x14ac:dyDescent="0.25">
      <c r="A19" s="40" t="s">
        <v>56</v>
      </c>
      <c r="B19" s="41">
        <v>25</v>
      </c>
      <c r="C19" s="41"/>
      <c r="D19" s="41">
        <f>SUM(B19:C19)</f>
        <v>25</v>
      </c>
      <c r="E19" s="116"/>
    </row>
    <row r="20" spans="1:5" ht="18.75" x14ac:dyDescent="0.25">
      <c r="A20" s="40" t="s">
        <v>34</v>
      </c>
      <c r="B20" s="41"/>
      <c r="C20" s="41">
        <v>12</v>
      </c>
      <c r="D20" s="41">
        <f>SUM(B20:C20)</f>
        <v>12</v>
      </c>
      <c r="E20" s="117"/>
    </row>
    <row r="21" spans="1:5" ht="18.75" x14ac:dyDescent="0.3">
      <c r="A21" s="42" t="s">
        <v>2</v>
      </c>
      <c r="B21" s="43">
        <f>SUM(B17:B20)</f>
        <v>115</v>
      </c>
      <c r="C21" s="43">
        <f>SUM(C17:C20)</f>
        <v>31</v>
      </c>
      <c r="D21" s="43">
        <f>SUM(D17:D20)</f>
        <v>146</v>
      </c>
      <c r="E21" s="97"/>
    </row>
  </sheetData>
  <sortState ref="A4:H12">
    <sortCondition descending="1" ref="D4:D12"/>
  </sortState>
  <mergeCells count="12">
    <mergeCell ref="E17:E20"/>
    <mergeCell ref="A14:E14"/>
    <mergeCell ref="A15:A16"/>
    <mergeCell ref="B15:C15"/>
    <mergeCell ref="D15:D16"/>
    <mergeCell ref="E15:E16"/>
    <mergeCell ref="E5:E10"/>
    <mergeCell ref="A3:A4"/>
    <mergeCell ref="D3:D4"/>
    <mergeCell ref="B3:C3"/>
    <mergeCell ref="A2:E2"/>
    <mergeCell ref="E3:E4"/>
  </mergeCells>
  <printOptions horizontalCentered="1"/>
  <pageMargins left="0" right="0" top="1.1417322834645669" bottom="0.98425196850393704" header="0" footer="0"/>
  <pageSetup paperSize="9" scale="89" orientation="landscape" r:id="rId1"/>
  <ignoredErrors>
    <ignoredError sqref="B11:C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90"/>
  <sheetViews>
    <sheetView zoomScale="85" zoomScaleNormal="85" workbookViewId="0">
      <pane ySplit="3" topLeftCell="A55" activePane="bottomLeft" state="frozen"/>
      <selection activeCell="H144" sqref="H144"/>
      <selection pane="bottomLeft" activeCell="J67" sqref="J67"/>
    </sheetView>
  </sheetViews>
  <sheetFormatPr defaultColWidth="9.140625" defaultRowHeight="15" x14ac:dyDescent="0.25"/>
  <cols>
    <col min="1" max="1" width="29.28515625" style="6" bestFit="1" customWidth="1"/>
    <col min="2" max="2" width="42.140625" style="6" customWidth="1"/>
    <col min="3" max="3" width="21.7109375" style="6" customWidth="1"/>
    <col min="4" max="4" width="20.140625" style="6" customWidth="1"/>
    <col min="5" max="5" width="22.140625" style="6" customWidth="1"/>
    <col min="6" max="6" width="16.42578125" style="6" customWidth="1"/>
    <col min="7" max="16384" width="9.140625" style="6"/>
  </cols>
  <sheetData>
    <row r="1" spans="1:6" ht="15.75" x14ac:dyDescent="0.25">
      <c r="F1" s="84" t="s">
        <v>269</v>
      </c>
    </row>
    <row r="2" spans="1:6" ht="23.25" customHeight="1" x14ac:dyDescent="0.25">
      <c r="A2" s="121" t="s">
        <v>281</v>
      </c>
      <c r="B2" s="121"/>
      <c r="C2" s="121"/>
      <c r="D2" s="121"/>
      <c r="E2" s="121"/>
      <c r="F2" s="121"/>
    </row>
    <row r="3" spans="1:6" ht="41.25" customHeight="1" x14ac:dyDescent="0.25">
      <c r="A3" s="52" t="s">
        <v>23</v>
      </c>
      <c r="B3" s="52" t="s">
        <v>69</v>
      </c>
      <c r="C3" s="52" t="s">
        <v>70</v>
      </c>
      <c r="D3" s="52" t="s">
        <v>72</v>
      </c>
      <c r="E3" s="12" t="s">
        <v>245</v>
      </c>
      <c r="F3" s="12" t="s">
        <v>257</v>
      </c>
    </row>
    <row r="4" spans="1:6" ht="24" customHeight="1" x14ac:dyDescent="0.25">
      <c r="A4" s="125" t="s">
        <v>37</v>
      </c>
      <c r="B4" s="13" t="s">
        <v>74</v>
      </c>
      <c r="C4" s="13" t="s">
        <v>75</v>
      </c>
      <c r="D4" s="13" t="s">
        <v>9</v>
      </c>
      <c r="E4" s="14">
        <v>958923</v>
      </c>
      <c r="F4" s="122" t="s">
        <v>258</v>
      </c>
    </row>
    <row r="5" spans="1:6" ht="24" customHeight="1" x14ac:dyDescent="0.25">
      <c r="A5" s="125"/>
      <c r="B5" s="13" t="s">
        <v>74</v>
      </c>
      <c r="C5" s="13" t="s">
        <v>76</v>
      </c>
      <c r="D5" s="13" t="s">
        <v>8</v>
      </c>
      <c r="E5" s="14">
        <v>888817</v>
      </c>
      <c r="F5" s="123"/>
    </row>
    <row r="6" spans="1:6" ht="24" customHeight="1" x14ac:dyDescent="0.25">
      <c r="A6" s="125" t="s">
        <v>246</v>
      </c>
      <c r="B6" s="13" t="s">
        <v>78</v>
      </c>
      <c r="C6" s="13" t="s">
        <v>81</v>
      </c>
      <c r="D6" s="13" t="s">
        <v>82</v>
      </c>
      <c r="E6" s="14">
        <v>2455800</v>
      </c>
      <c r="F6" s="123"/>
    </row>
    <row r="7" spans="1:6" ht="24" customHeight="1" x14ac:dyDescent="0.25">
      <c r="A7" s="125"/>
      <c r="B7" s="13" t="s">
        <v>79</v>
      </c>
      <c r="C7" s="13" t="s">
        <v>83</v>
      </c>
      <c r="D7" s="13" t="s">
        <v>82</v>
      </c>
      <c r="E7" s="14">
        <v>2216140</v>
      </c>
      <c r="F7" s="123"/>
    </row>
    <row r="8" spans="1:6" ht="24" customHeight="1" x14ac:dyDescent="0.25">
      <c r="A8" s="15" t="s">
        <v>39</v>
      </c>
      <c r="B8" s="13" t="s">
        <v>84</v>
      </c>
      <c r="C8" s="13" t="s">
        <v>85</v>
      </c>
      <c r="D8" s="13" t="s">
        <v>77</v>
      </c>
      <c r="E8" s="16">
        <v>5000000</v>
      </c>
      <c r="F8" s="123"/>
    </row>
    <row r="9" spans="1:6" ht="24" customHeight="1" x14ac:dyDescent="0.25">
      <c r="A9" s="125" t="s">
        <v>40</v>
      </c>
      <c r="B9" s="13" t="s">
        <v>87</v>
      </c>
      <c r="C9" s="13" t="s">
        <v>89</v>
      </c>
      <c r="D9" s="13" t="s">
        <v>8</v>
      </c>
      <c r="E9" s="14">
        <v>2412380</v>
      </c>
      <c r="F9" s="123"/>
    </row>
    <row r="10" spans="1:6" ht="24" customHeight="1" x14ac:dyDescent="0.25">
      <c r="A10" s="125"/>
      <c r="B10" s="13" t="s">
        <v>86</v>
      </c>
      <c r="C10" s="13" t="s">
        <v>90</v>
      </c>
      <c r="D10" s="13" t="s">
        <v>7</v>
      </c>
      <c r="E10" s="14">
        <v>842880</v>
      </c>
      <c r="F10" s="123"/>
    </row>
    <row r="11" spans="1:6" ht="24" customHeight="1" x14ac:dyDescent="0.25">
      <c r="A11" s="125"/>
      <c r="B11" s="13" t="s">
        <v>86</v>
      </c>
      <c r="C11" s="13" t="s">
        <v>91</v>
      </c>
      <c r="D11" s="13" t="s">
        <v>10</v>
      </c>
      <c r="E11" s="14">
        <v>797900</v>
      </c>
      <c r="F11" s="123"/>
    </row>
    <row r="12" spans="1:6" ht="24" customHeight="1" x14ac:dyDescent="0.25">
      <c r="A12" s="125"/>
      <c r="B12" s="13" t="s">
        <v>88</v>
      </c>
      <c r="C12" s="13" t="s">
        <v>92</v>
      </c>
      <c r="D12" s="13" t="s">
        <v>10</v>
      </c>
      <c r="E12" s="14">
        <v>562780</v>
      </c>
      <c r="F12" s="123"/>
    </row>
    <row r="13" spans="1:6" ht="24" customHeight="1" x14ac:dyDescent="0.25">
      <c r="A13" s="125"/>
      <c r="B13" s="13" t="s">
        <v>88</v>
      </c>
      <c r="C13" s="13" t="s">
        <v>93</v>
      </c>
      <c r="D13" s="13" t="s">
        <v>7</v>
      </c>
      <c r="E13" s="14">
        <v>37963</v>
      </c>
      <c r="F13" s="123"/>
    </row>
    <row r="14" spans="1:6" ht="24" customHeight="1" x14ac:dyDescent="0.25">
      <c r="A14" s="125"/>
      <c r="B14" s="13" t="s">
        <v>86</v>
      </c>
      <c r="C14" s="13" t="s">
        <v>94</v>
      </c>
      <c r="D14" s="13" t="s">
        <v>8</v>
      </c>
      <c r="E14" s="14">
        <v>30948</v>
      </c>
      <c r="F14" s="123"/>
    </row>
    <row r="15" spans="1:6" ht="24" customHeight="1" x14ac:dyDescent="0.25">
      <c r="A15" s="15" t="s">
        <v>57</v>
      </c>
      <c r="B15" s="13" t="s">
        <v>95</v>
      </c>
      <c r="C15" s="13" t="s">
        <v>96</v>
      </c>
      <c r="D15" s="13" t="s">
        <v>77</v>
      </c>
      <c r="E15" s="16">
        <v>2500000</v>
      </c>
      <c r="F15" s="123"/>
    </row>
    <row r="16" spans="1:6" ht="24" customHeight="1" x14ac:dyDescent="0.25">
      <c r="A16" s="125" t="s">
        <v>56</v>
      </c>
      <c r="B16" s="13" t="s">
        <v>97</v>
      </c>
      <c r="C16" s="13" t="s">
        <v>98</v>
      </c>
      <c r="D16" s="13" t="s">
        <v>8</v>
      </c>
      <c r="E16" s="16">
        <v>1500000</v>
      </c>
      <c r="F16" s="123"/>
    </row>
    <row r="17" spans="1:6" ht="24" customHeight="1" x14ac:dyDescent="0.25">
      <c r="A17" s="125"/>
      <c r="B17" s="13" t="s">
        <v>100</v>
      </c>
      <c r="C17" s="13" t="s">
        <v>101</v>
      </c>
      <c r="D17" s="13" t="s">
        <v>9</v>
      </c>
      <c r="E17" s="14">
        <v>1427280</v>
      </c>
      <c r="F17" s="123"/>
    </row>
    <row r="18" spans="1:6" ht="24" customHeight="1" x14ac:dyDescent="0.25">
      <c r="A18" s="125"/>
      <c r="B18" s="13" t="s">
        <v>102</v>
      </c>
      <c r="C18" s="13" t="s">
        <v>103</v>
      </c>
      <c r="D18" s="13" t="s">
        <v>9</v>
      </c>
      <c r="E18" s="14">
        <v>642460</v>
      </c>
      <c r="F18" s="123"/>
    </row>
    <row r="19" spans="1:6" ht="24" customHeight="1" x14ac:dyDescent="0.25">
      <c r="A19" s="125"/>
      <c r="B19" s="13" t="s">
        <v>100</v>
      </c>
      <c r="C19" s="13" t="s">
        <v>104</v>
      </c>
      <c r="D19" s="13" t="s">
        <v>10</v>
      </c>
      <c r="E19" s="14">
        <v>566234</v>
      </c>
      <c r="F19" s="123"/>
    </row>
    <row r="20" spans="1:6" ht="24" customHeight="1" x14ac:dyDescent="0.25">
      <c r="A20" s="125"/>
      <c r="B20" s="13" t="s">
        <v>105</v>
      </c>
      <c r="C20" s="13" t="s">
        <v>106</v>
      </c>
      <c r="D20" s="13" t="s">
        <v>9</v>
      </c>
      <c r="E20" s="14">
        <v>158020</v>
      </c>
      <c r="F20" s="123"/>
    </row>
    <row r="21" spans="1:6" ht="24" customHeight="1" x14ac:dyDescent="0.25">
      <c r="A21" s="125"/>
      <c r="B21" s="13" t="s">
        <v>97</v>
      </c>
      <c r="C21" s="13" t="s">
        <v>107</v>
      </c>
      <c r="D21" s="13" t="s">
        <v>9</v>
      </c>
      <c r="E21" s="14">
        <v>14240</v>
      </c>
      <c r="F21" s="123"/>
    </row>
    <row r="22" spans="1:6" ht="24" customHeight="1" x14ac:dyDescent="0.25">
      <c r="A22" s="118" t="s">
        <v>35</v>
      </c>
      <c r="B22" s="13" t="s">
        <v>108</v>
      </c>
      <c r="C22" s="13" t="s">
        <v>109</v>
      </c>
      <c r="D22" s="13" t="s">
        <v>110</v>
      </c>
      <c r="E22" s="14">
        <v>6792381</v>
      </c>
      <c r="F22" s="123"/>
    </row>
    <row r="23" spans="1:6" ht="24" customHeight="1" x14ac:dyDescent="0.25">
      <c r="A23" s="119"/>
      <c r="B23" s="13" t="s">
        <v>35</v>
      </c>
      <c r="C23" s="13" t="s">
        <v>112</v>
      </c>
      <c r="D23" s="13" t="s">
        <v>19</v>
      </c>
      <c r="E23" s="14">
        <v>697300</v>
      </c>
      <c r="F23" s="123"/>
    </row>
    <row r="24" spans="1:6" ht="24" customHeight="1" x14ac:dyDescent="0.25">
      <c r="A24" s="119"/>
      <c r="B24" s="13" t="s">
        <v>108</v>
      </c>
      <c r="C24" s="13" t="s">
        <v>113</v>
      </c>
      <c r="D24" s="13" t="s">
        <v>7</v>
      </c>
      <c r="E24" s="14">
        <v>359120</v>
      </c>
      <c r="F24" s="123"/>
    </row>
    <row r="25" spans="1:6" ht="24" customHeight="1" x14ac:dyDescent="0.25">
      <c r="A25" s="119"/>
      <c r="B25" s="13" t="s">
        <v>108</v>
      </c>
      <c r="C25" s="13" t="s">
        <v>114</v>
      </c>
      <c r="D25" s="13" t="s">
        <v>18</v>
      </c>
      <c r="E25" s="14">
        <v>332300</v>
      </c>
      <c r="F25" s="123"/>
    </row>
    <row r="26" spans="1:6" ht="24" customHeight="1" x14ac:dyDescent="0.25">
      <c r="A26" s="119"/>
      <c r="B26" s="13" t="s">
        <v>108</v>
      </c>
      <c r="C26" s="13" t="s">
        <v>115</v>
      </c>
      <c r="D26" s="13" t="s">
        <v>11</v>
      </c>
      <c r="E26" s="14">
        <v>284360</v>
      </c>
      <c r="F26" s="123"/>
    </row>
    <row r="27" spans="1:6" ht="24" customHeight="1" x14ac:dyDescent="0.25">
      <c r="A27" s="119"/>
      <c r="B27" s="13" t="s">
        <v>108</v>
      </c>
      <c r="C27" s="13" t="s">
        <v>116</v>
      </c>
      <c r="D27" s="13" t="s">
        <v>20</v>
      </c>
      <c r="E27" s="14">
        <v>220460</v>
      </c>
      <c r="F27" s="123"/>
    </row>
    <row r="28" spans="1:6" ht="24" customHeight="1" x14ac:dyDescent="0.25">
      <c r="A28" s="119"/>
      <c r="B28" s="13" t="s">
        <v>108</v>
      </c>
      <c r="C28" s="13" t="s">
        <v>117</v>
      </c>
      <c r="D28" s="13" t="s">
        <v>10</v>
      </c>
      <c r="E28" s="14">
        <v>188860</v>
      </c>
      <c r="F28" s="123"/>
    </row>
    <row r="29" spans="1:6" ht="24" customHeight="1" x14ac:dyDescent="0.25">
      <c r="A29" s="119"/>
      <c r="B29" s="13" t="s">
        <v>111</v>
      </c>
      <c r="C29" s="13" t="s">
        <v>118</v>
      </c>
      <c r="D29" s="13" t="s">
        <v>18</v>
      </c>
      <c r="E29" s="14">
        <v>26000</v>
      </c>
      <c r="F29" s="123"/>
    </row>
    <row r="30" spans="1:6" ht="24" customHeight="1" x14ac:dyDescent="0.25">
      <c r="A30" s="119"/>
      <c r="B30" s="13" t="s">
        <v>272</v>
      </c>
      <c r="C30" s="13" t="s">
        <v>273</v>
      </c>
      <c r="D30" s="13" t="s">
        <v>18</v>
      </c>
      <c r="E30" s="14">
        <v>26000</v>
      </c>
      <c r="F30" s="123"/>
    </row>
    <row r="31" spans="1:6" ht="24" customHeight="1" x14ac:dyDescent="0.25">
      <c r="A31" s="119"/>
      <c r="B31" s="13" t="s">
        <v>35</v>
      </c>
      <c r="C31" s="13" t="s">
        <v>274</v>
      </c>
      <c r="D31" s="13" t="s">
        <v>10</v>
      </c>
      <c r="E31" s="14">
        <v>26000</v>
      </c>
      <c r="F31" s="123"/>
    </row>
    <row r="32" spans="1:6" ht="24" customHeight="1" x14ac:dyDescent="0.25">
      <c r="A32" s="120"/>
      <c r="B32" s="13" t="s">
        <v>108</v>
      </c>
      <c r="C32" s="13" t="s">
        <v>117</v>
      </c>
      <c r="D32" s="13" t="s">
        <v>10</v>
      </c>
      <c r="E32" s="14">
        <v>3480</v>
      </c>
      <c r="F32" s="123"/>
    </row>
    <row r="33" spans="1:6" ht="24" customHeight="1" x14ac:dyDescent="0.25">
      <c r="A33" s="125" t="s">
        <v>49</v>
      </c>
      <c r="B33" s="13" t="s">
        <v>120</v>
      </c>
      <c r="C33" s="13" t="s">
        <v>122</v>
      </c>
      <c r="D33" s="13" t="s">
        <v>77</v>
      </c>
      <c r="E33" s="14">
        <v>3770889</v>
      </c>
      <c r="F33" s="123"/>
    </row>
    <row r="34" spans="1:6" ht="24" customHeight="1" x14ac:dyDescent="0.25">
      <c r="A34" s="125"/>
      <c r="B34" s="13" t="s">
        <v>121</v>
      </c>
      <c r="C34" s="13" t="s">
        <v>123</v>
      </c>
      <c r="D34" s="13" t="s">
        <v>80</v>
      </c>
      <c r="E34" s="14">
        <v>2935463</v>
      </c>
      <c r="F34" s="123"/>
    </row>
    <row r="35" spans="1:6" ht="24" customHeight="1" x14ac:dyDescent="0.25">
      <c r="A35" s="125"/>
      <c r="B35" s="13" t="s">
        <v>119</v>
      </c>
      <c r="C35" s="13" t="s">
        <v>124</v>
      </c>
      <c r="D35" s="13" t="s">
        <v>125</v>
      </c>
      <c r="E35" s="14">
        <v>1519503</v>
      </c>
      <c r="F35" s="123"/>
    </row>
    <row r="36" spans="1:6" ht="24" customHeight="1" x14ac:dyDescent="0.25">
      <c r="A36" s="125" t="s">
        <v>247</v>
      </c>
      <c r="B36" s="13" t="s">
        <v>126</v>
      </c>
      <c r="C36" s="13" t="s">
        <v>127</v>
      </c>
      <c r="D36" s="13" t="s">
        <v>11</v>
      </c>
      <c r="E36" s="14">
        <v>993040</v>
      </c>
      <c r="F36" s="123"/>
    </row>
    <row r="37" spans="1:6" ht="24" customHeight="1" x14ac:dyDescent="0.25">
      <c r="A37" s="125"/>
      <c r="B37" s="13" t="s">
        <v>126</v>
      </c>
      <c r="C37" s="13" t="s">
        <v>128</v>
      </c>
      <c r="D37" s="13" t="s">
        <v>9</v>
      </c>
      <c r="E37" s="14">
        <v>842170</v>
      </c>
      <c r="F37" s="123"/>
    </row>
    <row r="38" spans="1:6" ht="24" customHeight="1" x14ac:dyDescent="0.25">
      <c r="A38" s="125"/>
      <c r="B38" s="13" t="s">
        <v>129</v>
      </c>
      <c r="C38" s="13" t="s">
        <v>130</v>
      </c>
      <c r="D38" s="13" t="s">
        <v>8</v>
      </c>
      <c r="E38" s="14">
        <v>762000</v>
      </c>
      <c r="F38" s="123"/>
    </row>
    <row r="39" spans="1:6" ht="24" customHeight="1" x14ac:dyDescent="0.25">
      <c r="A39" s="125"/>
      <c r="B39" s="13" t="s">
        <v>126</v>
      </c>
      <c r="C39" s="13" t="s">
        <v>131</v>
      </c>
      <c r="D39" s="13" t="s">
        <v>19</v>
      </c>
      <c r="E39" s="14">
        <v>585120</v>
      </c>
      <c r="F39" s="123"/>
    </row>
    <row r="40" spans="1:6" ht="24" customHeight="1" x14ac:dyDescent="0.25">
      <c r="A40" s="94" t="s">
        <v>26</v>
      </c>
      <c r="B40" s="13" t="s">
        <v>275</v>
      </c>
      <c r="C40" s="13" t="s">
        <v>276</v>
      </c>
      <c r="D40" s="13" t="s">
        <v>12</v>
      </c>
      <c r="E40" s="14">
        <v>193602</v>
      </c>
      <c r="F40" s="123"/>
    </row>
    <row r="41" spans="1:6" ht="24" customHeight="1" x14ac:dyDescent="0.25">
      <c r="A41" s="125" t="s">
        <v>244</v>
      </c>
      <c r="B41" s="13" t="s">
        <v>132</v>
      </c>
      <c r="C41" s="13" t="s">
        <v>133</v>
      </c>
      <c r="D41" s="13" t="s">
        <v>77</v>
      </c>
      <c r="E41" s="16">
        <v>1500000</v>
      </c>
      <c r="F41" s="123"/>
    </row>
    <row r="42" spans="1:6" ht="24" customHeight="1" x14ac:dyDescent="0.25">
      <c r="A42" s="125"/>
      <c r="B42" s="13" t="s">
        <v>134</v>
      </c>
      <c r="C42" s="13" t="s">
        <v>135</v>
      </c>
      <c r="D42" s="13" t="s">
        <v>77</v>
      </c>
      <c r="E42" s="16">
        <v>1500000</v>
      </c>
      <c r="F42" s="123"/>
    </row>
    <row r="43" spans="1:6" ht="24" customHeight="1" x14ac:dyDescent="0.25">
      <c r="A43" s="125"/>
      <c r="B43" s="13" t="s">
        <v>137</v>
      </c>
      <c r="C43" s="13" t="s">
        <v>138</v>
      </c>
      <c r="D43" s="13" t="s">
        <v>77</v>
      </c>
      <c r="E43" s="16">
        <v>1400000</v>
      </c>
      <c r="F43" s="123"/>
    </row>
    <row r="44" spans="1:6" ht="24" customHeight="1" x14ac:dyDescent="0.25">
      <c r="A44" s="125"/>
      <c r="B44" s="13" t="s">
        <v>139</v>
      </c>
      <c r="C44" s="13" t="s">
        <v>140</v>
      </c>
      <c r="D44" s="13" t="s">
        <v>80</v>
      </c>
      <c r="E44" s="16">
        <v>1300000</v>
      </c>
      <c r="F44" s="123"/>
    </row>
    <row r="45" spans="1:6" ht="24" customHeight="1" x14ac:dyDescent="0.25">
      <c r="A45" s="125"/>
      <c r="B45" s="13" t="s">
        <v>136</v>
      </c>
      <c r="C45" s="13" t="s">
        <v>141</v>
      </c>
      <c r="D45" s="13" t="s">
        <v>77</v>
      </c>
      <c r="E45" s="16">
        <v>1500000</v>
      </c>
      <c r="F45" s="123"/>
    </row>
    <row r="46" spans="1:6" ht="24" customHeight="1" x14ac:dyDescent="0.25">
      <c r="A46" s="15" t="s">
        <v>36</v>
      </c>
      <c r="B46" s="13" t="s">
        <v>142</v>
      </c>
      <c r="C46" s="13" t="s">
        <v>143</v>
      </c>
      <c r="D46" s="13" t="s">
        <v>80</v>
      </c>
      <c r="E46" s="14">
        <v>11491588</v>
      </c>
      <c r="F46" s="123"/>
    </row>
    <row r="47" spans="1:6" ht="24" customHeight="1" x14ac:dyDescent="0.25">
      <c r="A47" s="125" t="s">
        <v>248</v>
      </c>
      <c r="B47" s="13" t="s">
        <v>145</v>
      </c>
      <c r="C47" s="13" t="s">
        <v>148</v>
      </c>
      <c r="D47" s="13" t="s">
        <v>18</v>
      </c>
      <c r="E47" s="14">
        <v>1821600</v>
      </c>
      <c r="F47" s="123"/>
    </row>
    <row r="48" spans="1:6" ht="24" customHeight="1" x14ac:dyDescent="0.25">
      <c r="A48" s="125"/>
      <c r="B48" s="13" t="s">
        <v>147</v>
      </c>
      <c r="C48" s="13" t="s">
        <v>149</v>
      </c>
      <c r="D48" s="13" t="s">
        <v>7</v>
      </c>
      <c r="E48" s="14">
        <v>1692510</v>
      </c>
      <c r="F48" s="123"/>
    </row>
    <row r="49" spans="1:6" ht="24" customHeight="1" x14ac:dyDescent="0.25">
      <c r="A49" s="125"/>
      <c r="B49" s="13" t="s">
        <v>144</v>
      </c>
      <c r="C49" s="13" t="s">
        <v>150</v>
      </c>
      <c r="D49" s="13" t="s">
        <v>19</v>
      </c>
      <c r="E49" s="14">
        <v>1199960</v>
      </c>
      <c r="F49" s="123"/>
    </row>
    <row r="50" spans="1:6" ht="24" customHeight="1" x14ac:dyDescent="0.25">
      <c r="A50" s="125"/>
      <c r="B50" s="13" t="s">
        <v>147</v>
      </c>
      <c r="C50" s="13" t="s">
        <v>151</v>
      </c>
      <c r="D50" s="13" t="s">
        <v>18</v>
      </c>
      <c r="E50" s="14">
        <v>881650</v>
      </c>
      <c r="F50" s="123"/>
    </row>
    <row r="51" spans="1:6" ht="24" customHeight="1" x14ac:dyDescent="0.25">
      <c r="A51" s="125"/>
      <c r="B51" s="13" t="s">
        <v>147</v>
      </c>
      <c r="C51" s="13" t="s">
        <v>152</v>
      </c>
      <c r="D51" s="13" t="s">
        <v>10</v>
      </c>
      <c r="E51" s="14">
        <v>727680</v>
      </c>
      <c r="F51" s="123"/>
    </row>
    <row r="52" spans="1:6" ht="24" customHeight="1" x14ac:dyDescent="0.25">
      <c r="A52" s="125"/>
      <c r="B52" s="13" t="s">
        <v>146</v>
      </c>
      <c r="C52" s="13" t="s">
        <v>277</v>
      </c>
      <c r="D52" s="13" t="s">
        <v>10</v>
      </c>
      <c r="E52" s="14">
        <v>225086</v>
      </c>
      <c r="F52" s="123"/>
    </row>
    <row r="53" spans="1:6" ht="24" customHeight="1" x14ac:dyDescent="0.25">
      <c r="A53" s="125"/>
      <c r="B53" s="13" t="s">
        <v>144</v>
      </c>
      <c r="C53" s="13" t="s">
        <v>153</v>
      </c>
      <c r="D53" s="13" t="s">
        <v>18</v>
      </c>
      <c r="E53" s="14">
        <v>221320</v>
      </c>
      <c r="F53" s="123"/>
    </row>
    <row r="54" spans="1:6" ht="24" customHeight="1" x14ac:dyDescent="0.25">
      <c r="A54" s="125"/>
      <c r="B54" s="13" t="s">
        <v>144</v>
      </c>
      <c r="C54" s="13" t="s">
        <v>154</v>
      </c>
      <c r="D54" s="13" t="s">
        <v>20</v>
      </c>
      <c r="E54" s="14">
        <v>162980</v>
      </c>
      <c r="F54" s="123"/>
    </row>
    <row r="55" spans="1:6" ht="24" customHeight="1" x14ac:dyDescent="0.25">
      <c r="A55" s="125"/>
      <c r="B55" s="13" t="s">
        <v>144</v>
      </c>
      <c r="C55" s="13" t="s">
        <v>155</v>
      </c>
      <c r="D55" s="13" t="s">
        <v>7</v>
      </c>
      <c r="E55" s="14">
        <v>116500</v>
      </c>
      <c r="F55" s="123"/>
    </row>
    <row r="56" spans="1:6" ht="24" customHeight="1" x14ac:dyDescent="0.25">
      <c r="A56" s="125"/>
      <c r="B56" s="13" t="s">
        <v>144</v>
      </c>
      <c r="C56" s="13" t="s">
        <v>156</v>
      </c>
      <c r="D56" s="13" t="s">
        <v>18</v>
      </c>
      <c r="E56" s="14">
        <v>103440</v>
      </c>
      <c r="F56" s="123"/>
    </row>
    <row r="57" spans="1:6" ht="24" customHeight="1" x14ac:dyDescent="0.25">
      <c r="A57" s="125"/>
      <c r="B57" s="13" t="s">
        <v>144</v>
      </c>
      <c r="C57" s="13" t="s">
        <v>157</v>
      </c>
      <c r="D57" s="13" t="s">
        <v>11</v>
      </c>
      <c r="E57" s="14">
        <v>100240</v>
      </c>
      <c r="F57" s="123"/>
    </row>
    <row r="58" spans="1:6" ht="24" customHeight="1" x14ac:dyDescent="0.25">
      <c r="A58" s="125"/>
      <c r="B58" s="13" t="s">
        <v>146</v>
      </c>
      <c r="C58" s="13" t="s">
        <v>158</v>
      </c>
      <c r="D58" s="13" t="s">
        <v>10</v>
      </c>
      <c r="E58" s="14">
        <v>26000</v>
      </c>
      <c r="F58" s="123"/>
    </row>
    <row r="59" spans="1:6" ht="24" customHeight="1" x14ac:dyDescent="0.25">
      <c r="A59" s="125"/>
      <c r="B59" s="13" t="s">
        <v>146</v>
      </c>
      <c r="C59" s="13" t="s">
        <v>159</v>
      </c>
      <c r="D59" s="13" t="s">
        <v>12</v>
      </c>
      <c r="E59" s="14">
        <v>10739</v>
      </c>
      <c r="F59" s="123"/>
    </row>
    <row r="60" spans="1:6" ht="24" customHeight="1" x14ac:dyDescent="0.25">
      <c r="A60" s="15" t="s">
        <v>62</v>
      </c>
      <c r="B60" s="13" t="s">
        <v>160</v>
      </c>
      <c r="C60" s="13" t="s">
        <v>161</v>
      </c>
      <c r="D60" s="13" t="s">
        <v>80</v>
      </c>
      <c r="E60" s="14">
        <v>2167490</v>
      </c>
      <c r="F60" s="123"/>
    </row>
    <row r="61" spans="1:6" ht="24" customHeight="1" x14ac:dyDescent="0.25">
      <c r="A61" s="125" t="s">
        <v>249</v>
      </c>
      <c r="B61" s="13" t="s">
        <v>162</v>
      </c>
      <c r="C61" s="13" t="s">
        <v>163</v>
      </c>
      <c r="D61" s="13" t="s">
        <v>77</v>
      </c>
      <c r="E61" s="16">
        <v>2000000</v>
      </c>
      <c r="F61" s="123"/>
    </row>
    <row r="62" spans="1:6" ht="24" customHeight="1" x14ac:dyDescent="0.25">
      <c r="A62" s="125"/>
      <c r="B62" s="13" t="s">
        <v>164</v>
      </c>
      <c r="C62" s="13" t="s">
        <v>165</v>
      </c>
      <c r="D62" s="13" t="s">
        <v>77</v>
      </c>
      <c r="E62" s="16">
        <v>2000000</v>
      </c>
      <c r="F62" s="123"/>
    </row>
    <row r="63" spans="1:6" ht="24" customHeight="1" x14ac:dyDescent="0.25">
      <c r="A63" s="125"/>
      <c r="B63" s="13" t="s">
        <v>166</v>
      </c>
      <c r="C63" s="13" t="s">
        <v>167</v>
      </c>
      <c r="D63" s="13" t="s">
        <v>77</v>
      </c>
      <c r="E63" s="16">
        <v>2000000</v>
      </c>
      <c r="F63" s="123"/>
    </row>
    <row r="64" spans="1:6" ht="24" customHeight="1" x14ac:dyDescent="0.25">
      <c r="A64" s="125"/>
      <c r="B64" s="13" t="s">
        <v>168</v>
      </c>
      <c r="C64" s="13" t="s">
        <v>169</v>
      </c>
      <c r="D64" s="13" t="s">
        <v>80</v>
      </c>
      <c r="E64" s="16">
        <v>2000000</v>
      </c>
      <c r="F64" s="123"/>
    </row>
    <row r="65" spans="1:6" ht="24" customHeight="1" x14ac:dyDescent="0.25">
      <c r="A65" s="125"/>
      <c r="B65" s="13" t="s">
        <v>170</v>
      </c>
      <c r="C65" s="13" t="s">
        <v>171</v>
      </c>
      <c r="D65" s="13" t="s">
        <v>77</v>
      </c>
      <c r="E65" s="16">
        <v>1500000</v>
      </c>
      <c r="F65" s="123"/>
    </row>
    <row r="66" spans="1:6" ht="24" customHeight="1" x14ac:dyDescent="0.25">
      <c r="A66" s="125"/>
      <c r="B66" s="13" t="s">
        <v>172</v>
      </c>
      <c r="C66" s="13" t="s">
        <v>173</v>
      </c>
      <c r="D66" s="13" t="s">
        <v>77</v>
      </c>
      <c r="E66" s="14">
        <v>1755991</v>
      </c>
      <c r="F66" s="123"/>
    </row>
    <row r="67" spans="1:6" ht="24" customHeight="1" x14ac:dyDescent="0.25">
      <c r="A67" s="125"/>
      <c r="B67" s="13" t="s">
        <v>170</v>
      </c>
      <c r="C67" s="13" t="s">
        <v>174</v>
      </c>
      <c r="D67" s="13" t="s">
        <v>80</v>
      </c>
      <c r="E67" s="14">
        <v>584440</v>
      </c>
      <c r="F67" s="123"/>
    </row>
    <row r="68" spans="1:6" ht="24" customHeight="1" x14ac:dyDescent="0.25">
      <c r="A68" s="125"/>
      <c r="B68" s="13" t="s">
        <v>162</v>
      </c>
      <c r="C68" s="13" t="s">
        <v>175</v>
      </c>
      <c r="D68" s="13" t="s">
        <v>20</v>
      </c>
      <c r="E68" s="14">
        <v>25800</v>
      </c>
      <c r="F68" s="123"/>
    </row>
    <row r="69" spans="1:6" ht="24" customHeight="1" x14ac:dyDescent="0.25">
      <c r="A69" s="125"/>
      <c r="B69" s="13" t="s">
        <v>162</v>
      </c>
      <c r="C69" s="13" t="s">
        <v>176</v>
      </c>
      <c r="D69" s="13" t="s">
        <v>10</v>
      </c>
      <c r="E69" s="14">
        <v>11154</v>
      </c>
      <c r="F69" s="123"/>
    </row>
    <row r="70" spans="1:6" ht="24" customHeight="1" x14ac:dyDescent="0.25">
      <c r="A70" s="125"/>
      <c r="B70" s="13" t="s">
        <v>164</v>
      </c>
      <c r="C70" s="13" t="s">
        <v>177</v>
      </c>
      <c r="D70" s="13" t="s">
        <v>17</v>
      </c>
      <c r="E70" s="14">
        <v>4260</v>
      </c>
      <c r="F70" s="123"/>
    </row>
    <row r="71" spans="1:6" ht="24" customHeight="1" x14ac:dyDescent="0.25">
      <c r="A71" s="15" t="s">
        <v>29</v>
      </c>
      <c r="B71" s="13" t="s">
        <v>178</v>
      </c>
      <c r="C71" s="13" t="s">
        <v>179</v>
      </c>
      <c r="D71" s="13" t="s">
        <v>9</v>
      </c>
      <c r="E71" s="14">
        <v>8329</v>
      </c>
      <c r="F71" s="123"/>
    </row>
    <row r="72" spans="1:6" ht="24" customHeight="1" x14ac:dyDescent="0.25">
      <c r="A72" s="125" t="s">
        <v>33</v>
      </c>
      <c r="B72" s="13" t="s">
        <v>180</v>
      </c>
      <c r="C72" s="13" t="s">
        <v>181</v>
      </c>
      <c r="D72" s="13" t="s">
        <v>77</v>
      </c>
      <c r="E72" s="16">
        <v>3000000</v>
      </c>
      <c r="F72" s="123"/>
    </row>
    <row r="73" spans="1:6" ht="24" customHeight="1" x14ac:dyDescent="0.25">
      <c r="A73" s="125"/>
      <c r="B73" s="13" t="s">
        <v>182</v>
      </c>
      <c r="C73" s="13" t="s">
        <v>183</v>
      </c>
      <c r="D73" s="13" t="s">
        <v>77</v>
      </c>
      <c r="E73" s="16">
        <v>2000000</v>
      </c>
      <c r="F73" s="123"/>
    </row>
    <row r="74" spans="1:6" ht="24" customHeight="1" x14ac:dyDescent="0.25">
      <c r="A74" s="125"/>
      <c r="B74" s="13" t="s">
        <v>184</v>
      </c>
      <c r="C74" s="13" t="s">
        <v>185</v>
      </c>
      <c r="D74" s="13" t="s">
        <v>77</v>
      </c>
      <c r="E74" s="16">
        <v>1500000</v>
      </c>
      <c r="F74" s="123"/>
    </row>
    <row r="75" spans="1:6" ht="24" customHeight="1" x14ac:dyDescent="0.25">
      <c r="A75" s="125"/>
      <c r="B75" s="13" t="s">
        <v>186</v>
      </c>
      <c r="C75" s="13" t="s">
        <v>187</v>
      </c>
      <c r="D75" s="13" t="s">
        <v>125</v>
      </c>
      <c r="E75" s="16">
        <v>1000000</v>
      </c>
      <c r="F75" s="123"/>
    </row>
    <row r="76" spans="1:6" ht="24" customHeight="1" x14ac:dyDescent="0.25">
      <c r="A76" s="125"/>
      <c r="B76" s="13" t="s">
        <v>188</v>
      </c>
      <c r="C76" s="13" t="s">
        <v>189</v>
      </c>
      <c r="D76" s="13" t="s">
        <v>10</v>
      </c>
      <c r="E76" s="14">
        <v>3060</v>
      </c>
      <c r="F76" s="123"/>
    </row>
    <row r="77" spans="1:6" ht="24" customHeight="1" x14ac:dyDescent="0.25">
      <c r="A77" s="125" t="s">
        <v>38</v>
      </c>
      <c r="B77" s="13" t="s">
        <v>191</v>
      </c>
      <c r="C77" s="13" t="s">
        <v>192</v>
      </c>
      <c r="D77" s="13" t="s">
        <v>18</v>
      </c>
      <c r="E77" s="16">
        <v>1500000</v>
      </c>
      <c r="F77" s="123"/>
    </row>
    <row r="78" spans="1:6" ht="24" customHeight="1" x14ac:dyDescent="0.25">
      <c r="A78" s="125"/>
      <c r="B78" s="13" t="s">
        <v>191</v>
      </c>
      <c r="C78" s="13" t="s">
        <v>193</v>
      </c>
      <c r="D78" s="13" t="s">
        <v>19</v>
      </c>
      <c r="E78" s="14">
        <v>1651820</v>
      </c>
      <c r="F78" s="123"/>
    </row>
    <row r="79" spans="1:6" ht="24" customHeight="1" x14ac:dyDescent="0.25">
      <c r="A79" s="125"/>
      <c r="B79" s="13" t="s">
        <v>190</v>
      </c>
      <c r="C79" s="13" t="s">
        <v>194</v>
      </c>
      <c r="D79" s="13" t="s">
        <v>7</v>
      </c>
      <c r="E79" s="14">
        <v>323100</v>
      </c>
      <c r="F79" s="123"/>
    </row>
    <row r="80" spans="1:6" ht="24" customHeight="1" x14ac:dyDescent="0.25">
      <c r="A80" s="125"/>
      <c r="B80" s="13" t="s">
        <v>190</v>
      </c>
      <c r="C80" s="13" t="s">
        <v>195</v>
      </c>
      <c r="D80" s="13" t="s">
        <v>11</v>
      </c>
      <c r="E80" s="14">
        <v>260080</v>
      </c>
      <c r="F80" s="123"/>
    </row>
    <row r="81" spans="1:6" ht="24" customHeight="1" x14ac:dyDescent="0.25">
      <c r="A81" s="125"/>
      <c r="B81" s="13" t="s">
        <v>196</v>
      </c>
      <c r="C81" s="13" t="s">
        <v>197</v>
      </c>
      <c r="D81" s="13" t="s">
        <v>10</v>
      </c>
      <c r="E81" s="14">
        <v>249060</v>
      </c>
      <c r="F81" s="123"/>
    </row>
    <row r="82" spans="1:6" ht="24" customHeight="1" x14ac:dyDescent="0.25">
      <c r="A82" s="125"/>
      <c r="B82" s="13" t="s">
        <v>190</v>
      </c>
      <c r="C82" s="13" t="s">
        <v>198</v>
      </c>
      <c r="D82" s="13" t="s">
        <v>20</v>
      </c>
      <c r="E82" s="14">
        <v>212860</v>
      </c>
      <c r="F82" s="123"/>
    </row>
    <row r="83" spans="1:6" ht="24" customHeight="1" x14ac:dyDescent="0.25">
      <c r="A83" s="125"/>
      <c r="B83" s="13" t="s">
        <v>190</v>
      </c>
      <c r="C83" s="13" t="s">
        <v>199</v>
      </c>
      <c r="D83" s="13" t="s">
        <v>18</v>
      </c>
      <c r="E83" s="14">
        <v>11200</v>
      </c>
      <c r="F83" s="123"/>
    </row>
    <row r="84" spans="1:6" ht="24" customHeight="1" x14ac:dyDescent="0.25">
      <c r="A84" s="125" t="s">
        <v>24</v>
      </c>
      <c r="B84" s="13" t="s">
        <v>200</v>
      </c>
      <c r="C84" s="13" t="s">
        <v>201</v>
      </c>
      <c r="D84" s="13" t="s">
        <v>20</v>
      </c>
      <c r="E84" s="14">
        <v>1586780</v>
      </c>
      <c r="F84" s="123"/>
    </row>
    <row r="85" spans="1:6" ht="24" customHeight="1" x14ac:dyDescent="0.25">
      <c r="A85" s="125"/>
      <c r="B85" s="13" t="s">
        <v>202</v>
      </c>
      <c r="C85" s="13" t="s">
        <v>203</v>
      </c>
      <c r="D85" s="13" t="s">
        <v>11</v>
      </c>
      <c r="E85" s="14">
        <v>23182</v>
      </c>
      <c r="F85" s="123"/>
    </row>
    <row r="86" spans="1:6" ht="24" customHeight="1" x14ac:dyDescent="0.25">
      <c r="A86" s="125"/>
      <c r="B86" s="13" t="s">
        <v>200</v>
      </c>
      <c r="C86" s="13" t="s">
        <v>204</v>
      </c>
      <c r="D86" s="13" t="s">
        <v>12</v>
      </c>
      <c r="E86" s="14">
        <v>4890</v>
      </c>
      <c r="F86" s="123"/>
    </row>
    <row r="87" spans="1:6" ht="24" customHeight="1" x14ac:dyDescent="0.25">
      <c r="A87" s="125"/>
      <c r="B87" s="13" t="s">
        <v>205</v>
      </c>
      <c r="C87" s="13" t="s">
        <v>206</v>
      </c>
      <c r="D87" s="13" t="s">
        <v>20</v>
      </c>
      <c r="E87" s="14">
        <v>3280</v>
      </c>
      <c r="F87" s="123"/>
    </row>
    <row r="88" spans="1:6" ht="24" customHeight="1" x14ac:dyDescent="0.25">
      <c r="A88" s="125"/>
      <c r="B88" s="13" t="s">
        <v>200</v>
      </c>
      <c r="C88" s="13" t="s">
        <v>207</v>
      </c>
      <c r="D88" s="13" t="s">
        <v>10</v>
      </c>
      <c r="E88" s="14">
        <v>1215</v>
      </c>
      <c r="F88" s="123"/>
    </row>
    <row r="89" spans="1:6" ht="24" customHeight="1" x14ac:dyDescent="0.25">
      <c r="A89" s="125"/>
      <c r="B89" s="13" t="s">
        <v>205</v>
      </c>
      <c r="C89" s="13" t="s">
        <v>208</v>
      </c>
      <c r="D89" s="13" t="s">
        <v>11</v>
      </c>
      <c r="E89" s="14">
        <v>720</v>
      </c>
      <c r="F89" s="124"/>
    </row>
    <row r="90" spans="1:6" ht="24" customHeight="1" x14ac:dyDescent="0.25">
      <c r="A90" s="121" t="s">
        <v>1</v>
      </c>
      <c r="B90" s="121"/>
      <c r="C90" s="121"/>
      <c r="D90" s="121"/>
      <c r="E90" s="17">
        <f>SUM(E4:E89)</f>
        <v>96940817</v>
      </c>
      <c r="F90" s="63"/>
    </row>
  </sheetData>
  <mergeCells count="16">
    <mergeCell ref="A22:A32"/>
    <mergeCell ref="A2:F2"/>
    <mergeCell ref="F4:F89"/>
    <mergeCell ref="A90:D90"/>
    <mergeCell ref="A4:A5"/>
    <mergeCell ref="A6:A7"/>
    <mergeCell ref="A9:A14"/>
    <mergeCell ref="A16:A21"/>
    <mergeCell ref="A33:A35"/>
    <mergeCell ref="A36:A39"/>
    <mergeCell ref="A41:A45"/>
    <mergeCell ref="A47:A59"/>
    <mergeCell ref="A61:A70"/>
    <mergeCell ref="A72:A76"/>
    <mergeCell ref="A77:A83"/>
    <mergeCell ref="A84:A89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46" max="16383" man="1"/>
  </rowBreaks>
  <ignoredErrors>
    <ignoredError sqref="D52:D60 D4:D51 D61:D8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40"/>
  <sheetViews>
    <sheetView tabSelected="1" zoomScale="80" zoomScaleNormal="80" workbookViewId="0">
      <selection activeCell="G12" sqref="G12:H12"/>
    </sheetView>
  </sheetViews>
  <sheetFormatPr defaultColWidth="9.140625" defaultRowHeight="15.75" x14ac:dyDescent="0.25"/>
  <cols>
    <col min="1" max="1" width="43.5703125" style="1" customWidth="1"/>
    <col min="2" max="8" width="17.140625" style="1" customWidth="1"/>
    <col min="9" max="9" width="21.5703125" style="1" customWidth="1"/>
    <col min="10" max="10" width="12.7109375" style="1" customWidth="1"/>
    <col min="11" max="16384" width="9.140625" style="1"/>
  </cols>
  <sheetData>
    <row r="1" spans="1:10" x14ac:dyDescent="0.25">
      <c r="J1" s="84" t="s">
        <v>268</v>
      </c>
    </row>
    <row r="2" spans="1:10" ht="41.25" customHeight="1" x14ac:dyDescent="0.25">
      <c r="A2" s="130" t="s">
        <v>282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33" customHeight="1" x14ac:dyDescent="0.25">
      <c r="A3" s="133" t="s">
        <v>23</v>
      </c>
      <c r="B3" s="135" t="s">
        <v>0</v>
      </c>
      <c r="C3" s="135"/>
      <c r="D3" s="135"/>
      <c r="E3" s="135"/>
      <c r="F3" s="135"/>
      <c r="G3" s="135"/>
      <c r="H3" s="135"/>
      <c r="I3" s="131" t="s">
        <v>2</v>
      </c>
      <c r="J3" s="131" t="s">
        <v>257</v>
      </c>
    </row>
    <row r="4" spans="1:10" ht="59.25" customHeight="1" x14ac:dyDescent="0.25">
      <c r="A4" s="134"/>
      <c r="B4" s="46" t="s">
        <v>4</v>
      </c>
      <c r="C4" s="46" t="s">
        <v>6</v>
      </c>
      <c r="D4" s="46" t="s">
        <v>5</v>
      </c>
      <c r="E4" s="46" t="s">
        <v>13</v>
      </c>
      <c r="F4" s="46" t="s">
        <v>3</v>
      </c>
      <c r="G4" s="46" t="s">
        <v>21</v>
      </c>
      <c r="H4" s="46" t="s">
        <v>22</v>
      </c>
      <c r="I4" s="132"/>
      <c r="J4" s="132"/>
    </row>
    <row r="5" spans="1:10" ht="30" customHeight="1" x14ac:dyDescent="0.3">
      <c r="A5" s="47" t="s">
        <v>26</v>
      </c>
      <c r="B5" s="89"/>
      <c r="C5" s="89"/>
      <c r="D5" s="126">
        <v>30000</v>
      </c>
      <c r="E5" s="126"/>
      <c r="F5" s="126"/>
      <c r="G5" s="126">
        <v>15000</v>
      </c>
      <c r="H5" s="126"/>
      <c r="I5" s="48">
        <f>SUM(B5:H5)</f>
        <v>45000</v>
      </c>
      <c r="J5" s="136" t="s">
        <v>258</v>
      </c>
    </row>
    <row r="6" spans="1:10" ht="30" customHeight="1" x14ac:dyDescent="0.3">
      <c r="A6" s="47" t="s">
        <v>39</v>
      </c>
      <c r="B6" s="89"/>
      <c r="C6" s="89"/>
      <c r="D6" s="126">
        <v>17088</v>
      </c>
      <c r="E6" s="126"/>
      <c r="F6" s="126"/>
      <c r="G6" s="126">
        <v>27912</v>
      </c>
      <c r="H6" s="126"/>
      <c r="I6" s="48">
        <f t="shared" ref="I6:I31" si="0">SUM(B6:H6)</f>
        <v>45000</v>
      </c>
      <c r="J6" s="137"/>
    </row>
    <row r="7" spans="1:10" ht="30" customHeight="1" x14ac:dyDescent="0.3">
      <c r="A7" s="49" t="s">
        <v>38</v>
      </c>
      <c r="B7" s="89"/>
      <c r="C7" s="89"/>
      <c r="D7" s="126">
        <v>20000</v>
      </c>
      <c r="E7" s="126"/>
      <c r="F7" s="126"/>
      <c r="G7" s="126">
        <v>25000</v>
      </c>
      <c r="H7" s="126"/>
      <c r="I7" s="48">
        <f t="shared" si="0"/>
        <v>45000</v>
      </c>
      <c r="J7" s="137"/>
    </row>
    <row r="8" spans="1:10" ht="30" customHeight="1" x14ac:dyDescent="0.3">
      <c r="A8" s="47" t="s">
        <v>62</v>
      </c>
      <c r="B8" s="89"/>
      <c r="C8" s="89"/>
      <c r="D8" s="126"/>
      <c r="E8" s="126"/>
      <c r="F8" s="126"/>
      <c r="G8" s="126">
        <v>35000</v>
      </c>
      <c r="H8" s="126"/>
      <c r="I8" s="48">
        <f t="shared" si="0"/>
        <v>35000</v>
      </c>
      <c r="J8" s="137"/>
    </row>
    <row r="9" spans="1:10" ht="30" customHeight="1" x14ac:dyDescent="0.3">
      <c r="A9" s="47" t="s">
        <v>29</v>
      </c>
      <c r="B9" s="89"/>
      <c r="C9" s="89"/>
      <c r="D9" s="126">
        <v>110</v>
      </c>
      <c r="E9" s="126"/>
      <c r="F9" s="126"/>
      <c r="G9" s="126">
        <v>34890</v>
      </c>
      <c r="H9" s="126"/>
      <c r="I9" s="48">
        <f t="shared" si="0"/>
        <v>35000</v>
      </c>
      <c r="J9" s="137"/>
    </row>
    <row r="10" spans="1:10" ht="30" customHeight="1" x14ac:dyDescent="0.3">
      <c r="A10" s="47" t="s">
        <v>63</v>
      </c>
      <c r="B10" s="89"/>
      <c r="C10" s="89"/>
      <c r="D10" s="127"/>
      <c r="E10" s="128"/>
      <c r="F10" s="129"/>
      <c r="G10" s="127">
        <v>15000</v>
      </c>
      <c r="H10" s="129"/>
      <c r="I10" s="48">
        <f t="shared" si="0"/>
        <v>15000</v>
      </c>
      <c r="J10" s="137"/>
    </row>
    <row r="11" spans="1:10" ht="30" customHeight="1" x14ac:dyDescent="0.3">
      <c r="A11" s="47" t="s">
        <v>42</v>
      </c>
      <c r="B11" s="89"/>
      <c r="C11" s="89"/>
      <c r="D11" s="127"/>
      <c r="E11" s="128"/>
      <c r="F11" s="129"/>
      <c r="G11" s="127">
        <v>10000</v>
      </c>
      <c r="H11" s="129"/>
      <c r="I11" s="48">
        <f t="shared" si="0"/>
        <v>10000</v>
      </c>
      <c r="J11" s="137"/>
    </row>
    <row r="12" spans="1:10" ht="30" customHeight="1" x14ac:dyDescent="0.3">
      <c r="A12" s="47" t="s">
        <v>58</v>
      </c>
      <c r="B12" s="96"/>
      <c r="C12" s="96"/>
      <c r="D12" s="127"/>
      <c r="E12" s="128"/>
      <c r="F12" s="129"/>
      <c r="G12" s="127">
        <v>3000</v>
      </c>
      <c r="H12" s="129"/>
      <c r="I12" s="48">
        <f t="shared" si="0"/>
        <v>3000</v>
      </c>
      <c r="J12" s="137"/>
    </row>
    <row r="13" spans="1:10" ht="30" customHeight="1" x14ac:dyDescent="0.3">
      <c r="A13" s="47" t="s">
        <v>37</v>
      </c>
      <c r="B13" s="89"/>
      <c r="C13" s="89"/>
      <c r="D13" s="127"/>
      <c r="E13" s="128"/>
      <c r="F13" s="129"/>
      <c r="G13" s="127">
        <v>7000</v>
      </c>
      <c r="H13" s="129"/>
      <c r="I13" s="48">
        <f t="shared" si="0"/>
        <v>7000</v>
      </c>
      <c r="J13" s="137"/>
    </row>
    <row r="14" spans="1:10" ht="30" customHeight="1" x14ac:dyDescent="0.3">
      <c r="A14" s="47" t="s">
        <v>41</v>
      </c>
      <c r="B14" s="89"/>
      <c r="C14" s="89">
        <v>567</v>
      </c>
      <c r="D14" s="127"/>
      <c r="E14" s="128"/>
      <c r="F14" s="129"/>
      <c r="G14" s="127">
        <v>4433</v>
      </c>
      <c r="H14" s="129"/>
      <c r="I14" s="48">
        <f t="shared" si="0"/>
        <v>5000</v>
      </c>
      <c r="J14" s="137"/>
    </row>
    <row r="15" spans="1:10" ht="30" customHeight="1" x14ac:dyDescent="0.3">
      <c r="A15" s="47" t="s">
        <v>59</v>
      </c>
      <c r="B15" s="89"/>
      <c r="C15" s="89"/>
      <c r="D15" s="126">
        <v>1000</v>
      </c>
      <c r="E15" s="126"/>
      <c r="F15" s="126"/>
      <c r="G15" s="126">
        <v>4000</v>
      </c>
      <c r="H15" s="126"/>
      <c r="I15" s="48">
        <f t="shared" si="0"/>
        <v>5000</v>
      </c>
      <c r="J15" s="137"/>
    </row>
    <row r="16" spans="1:10" ht="30" customHeight="1" x14ac:dyDescent="0.3">
      <c r="A16" s="49" t="s">
        <v>46</v>
      </c>
      <c r="B16" s="89"/>
      <c r="C16" s="89">
        <v>5293</v>
      </c>
      <c r="D16" s="126"/>
      <c r="E16" s="126"/>
      <c r="F16" s="126"/>
      <c r="G16" s="126"/>
      <c r="H16" s="126"/>
      <c r="I16" s="48">
        <f t="shared" si="0"/>
        <v>5293</v>
      </c>
      <c r="J16" s="137"/>
    </row>
    <row r="17" spans="1:11" ht="30" customHeight="1" x14ac:dyDescent="0.3">
      <c r="A17" s="47" t="s">
        <v>43</v>
      </c>
      <c r="B17" s="89"/>
      <c r="C17" s="89"/>
      <c r="D17" s="126">
        <v>2000</v>
      </c>
      <c r="E17" s="126"/>
      <c r="F17" s="126"/>
      <c r="G17" s="126">
        <v>3000</v>
      </c>
      <c r="H17" s="126"/>
      <c r="I17" s="48">
        <f t="shared" si="0"/>
        <v>5000</v>
      </c>
      <c r="J17" s="137"/>
    </row>
    <row r="18" spans="1:11" ht="30" customHeight="1" x14ac:dyDescent="0.3">
      <c r="A18" s="47" t="s">
        <v>36</v>
      </c>
      <c r="B18" s="89"/>
      <c r="C18" s="89"/>
      <c r="D18" s="126"/>
      <c r="E18" s="126"/>
      <c r="F18" s="126"/>
      <c r="G18" s="126">
        <v>8000</v>
      </c>
      <c r="H18" s="126"/>
      <c r="I18" s="48">
        <f t="shared" si="0"/>
        <v>8000</v>
      </c>
      <c r="J18" s="137"/>
    </row>
    <row r="19" spans="1:11" ht="30" customHeight="1" x14ac:dyDescent="0.3">
      <c r="A19" s="47" t="s">
        <v>24</v>
      </c>
      <c r="B19" s="89"/>
      <c r="C19" s="89"/>
      <c r="D19" s="126"/>
      <c r="E19" s="126"/>
      <c r="F19" s="126"/>
      <c r="G19" s="126">
        <v>5000</v>
      </c>
      <c r="H19" s="126"/>
      <c r="I19" s="48">
        <f t="shared" si="0"/>
        <v>5000</v>
      </c>
      <c r="J19" s="137"/>
    </row>
    <row r="20" spans="1:11" ht="30" customHeight="1" x14ac:dyDescent="0.3">
      <c r="A20" s="47" t="s">
        <v>32</v>
      </c>
      <c r="B20" s="89"/>
      <c r="C20" s="89"/>
      <c r="D20" s="126">
        <v>3000</v>
      </c>
      <c r="E20" s="126"/>
      <c r="F20" s="126"/>
      <c r="G20" s="126"/>
      <c r="H20" s="126"/>
      <c r="I20" s="48">
        <f t="shared" si="0"/>
        <v>3000</v>
      </c>
      <c r="J20" s="137"/>
    </row>
    <row r="21" spans="1:11" ht="30" customHeight="1" x14ac:dyDescent="0.3">
      <c r="A21" s="47" t="s">
        <v>44</v>
      </c>
      <c r="B21" s="89"/>
      <c r="C21" s="89"/>
      <c r="D21" s="126">
        <v>1894</v>
      </c>
      <c r="E21" s="126"/>
      <c r="F21" s="126"/>
      <c r="G21" s="126">
        <v>3106</v>
      </c>
      <c r="H21" s="126"/>
      <c r="I21" s="48">
        <f t="shared" si="0"/>
        <v>5000</v>
      </c>
      <c r="J21" s="137"/>
    </row>
    <row r="22" spans="1:11" ht="30" customHeight="1" x14ac:dyDescent="0.3">
      <c r="A22" s="47" t="s">
        <v>28</v>
      </c>
      <c r="B22" s="89">
        <v>5300</v>
      </c>
      <c r="C22" s="89"/>
      <c r="D22" s="126">
        <v>4805</v>
      </c>
      <c r="E22" s="126"/>
      <c r="F22" s="126"/>
      <c r="G22" s="126"/>
      <c r="H22" s="126"/>
      <c r="I22" s="48">
        <f t="shared" si="0"/>
        <v>10105</v>
      </c>
      <c r="J22" s="137"/>
    </row>
    <row r="23" spans="1:11" ht="30" customHeight="1" x14ac:dyDescent="0.3">
      <c r="A23" s="47" t="s">
        <v>35</v>
      </c>
      <c r="B23" s="89"/>
      <c r="C23" s="89"/>
      <c r="D23" s="126"/>
      <c r="E23" s="126"/>
      <c r="F23" s="126"/>
      <c r="G23" s="126">
        <v>5000</v>
      </c>
      <c r="H23" s="126"/>
      <c r="I23" s="48">
        <f t="shared" si="0"/>
        <v>5000</v>
      </c>
      <c r="J23" s="137"/>
    </row>
    <row r="24" spans="1:11" ht="30" customHeight="1" x14ac:dyDescent="0.3">
      <c r="A24" s="47" t="s">
        <v>30</v>
      </c>
      <c r="B24" s="89"/>
      <c r="C24" s="89"/>
      <c r="D24" s="126"/>
      <c r="E24" s="126"/>
      <c r="F24" s="126"/>
      <c r="G24" s="126">
        <v>2000</v>
      </c>
      <c r="H24" s="126"/>
      <c r="I24" s="48">
        <f t="shared" si="0"/>
        <v>2000</v>
      </c>
      <c r="J24" s="137"/>
    </row>
    <row r="25" spans="1:11" ht="30" customHeight="1" x14ac:dyDescent="0.3">
      <c r="A25" s="47" t="s">
        <v>33</v>
      </c>
      <c r="B25" s="89"/>
      <c r="C25" s="89">
        <v>55</v>
      </c>
      <c r="D25" s="126">
        <v>1945</v>
      </c>
      <c r="E25" s="126"/>
      <c r="F25" s="126"/>
      <c r="G25" s="126"/>
      <c r="H25" s="126"/>
      <c r="I25" s="48">
        <f t="shared" si="0"/>
        <v>2000</v>
      </c>
      <c r="J25" s="137"/>
    </row>
    <row r="26" spans="1:11" ht="30" customHeight="1" x14ac:dyDescent="0.3">
      <c r="A26" s="47" t="s">
        <v>45</v>
      </c>
      <c r="B26" s="89"/>
      <c r="C26" s="89"/>
      <c r="D26" s="126">
        <v>4000</v>
      </c>
      <c r="E26" s="126"/>
      <c r="F26" s="126"/>
      <c r="G26" s="126"/>
      <c r="H26" s="126"/>
      <c r="I26" s="48">
        <f t="shared" si="0"/>
        <v>4000</v>
      </c>
      <c r="J26" s="137"/>
    </row>
    <row r="27" spans="1:11" ht="30" customHeight="1" x14ac:dyDescent="0.3">
      <c r="A27" s="47" t="s">
        <v>49</v>
      </c>
      <c r="B27" s="89"/>
      <c r="C27" s="89"/>
      <c r="D27" s="126">
        <v>2000</v>
      </c>
      <c r="E27" s="126"/>
      <c r="F27" s="126"/>
      <c r="G27" s="126"/>
      <c r="H27" s="126"/>
      <c r="I27" s="48">
        <f t="shared" si="0"/>
        <v>2000</v>
      </c>
      <c r="J27" s="137"/>
    </row>
    <row r="28" spans="1:11" ht="30" customHeight="1" x14ac:dyDescent="0.3">
      <c r="A28" s="47" t="s">
        <v>48</v>
      </c>
      <c r="B28" s="89"/>
      <c r="C28" s="89">
        <v>1613</v>
      </c>
      <c r="D28" s="126">
        <v>2365</v>
      </c>
      <c r="E28" s="126"/>
      <c r="F28" s="126"/>
      <c r="G28" s="126"/>
      <c r="H28" s="126"/>
      <c r="I28" s="48">
        <f t="shared" si="0"/>
        <v>3978</v>
      </c>
      <c r="J28" s="137"/>
      <c r="K28" s="2"/>
    </row>
    <row r="29" spans="1:11" ht="30" customHeight="1" x14ac:dyDescent="0.3">
      <c r="A29" s="47" t="s">
        <v>47</v>
      </c>
      <c r="B29" s="89"/>
      <c r="C29" s="89"/>
      <c r="D29" s="126">
        <v>2044</v>
      </c>
      <c r="E29" s="126"/>
      <c r="F29" s="126"/>
      <c r="G29" s="126"/>
      <c r="H29" s="126"/>
      <c r="I29" s="48">
        <f t="shared" si="0"/>
        <v>2044</v>
      </c>
      <c r="J29" s="137"/>
    </row>
    <row r="30" spans="1:11" ht="30" customHeight="1" x14ac:dyDescent="0.3">
      <c r="A30" s="47" t="s">
        <v>34</v>
      </c>
      <c r="B30" s="89"/>
      <c r="C30" s="89"/>
      <c r="D30" s="126">
        <v>906</v>
      </c>
      <c r="E30" s="126"/>
      <c r="F30" s="126"/>
      <c r="G30" s="126"/>
      <c r="H30" s="126"/>
      <c r="I30" s="48">
        <f t="shared" si="0"/>
        <v>906</v>
      </c>
      <c r="J30" s="138"/>
    </row>
    <row r="31" spans="1:11" ht="30" customHeight="1" x14ac:dyDescent="0.3">
      <c r="A31" s="50" t="s">
        <v>1</v>
      </c>
      <c r="B31" s="50">
        <f>SUM(B5:B30)</f>
        <v>5300</v>
      </c>
      <c r="C31" s="50">
        <f>SUM(C5:C30)</f>
        <v>7528</v>
      </c>
      <c r="D31" s="139">
        <f>SUM(D5:F30)</f>
        <v>93157</v>
      </c>
      <c r="E31" s="139"/>
      <c r="F31" s="139"/>
      <c r="G31" s="139">
        <f>SUM(G5:H30)</f>
        <v>207341</v>
      </c>
      <c r="H31" s="139"/>
      <c r="I31" s="69">
        <f t="shared" si="0"/>
        <v>313326</v>
      </c>
      <c r="J31" s="70"/>
    </row>
    <row r="34" spans="1:7" ht="18.75" customHeight="1" x14ac:dyDescent="0.25">
      <c r="A34" s="114" t="s">
        <v>284</v>
      </c>
      <c r="B34" s="114"/>
      <c r="C34" s="114"/>
      <c r="D34" s="114"/>
      <c r="E34" s="114"/>
      <c r="F34" s="114"/>
      <c r="G34" s="114"/>
    </row>
    <row r="35" spans="1:7" ht="25.5" customHeight="1" x14ac:dyDescent="0.25">
      <c r="A35" s="140" t="s">
        <v>23</v>
      </c>
      <c r="B35" s="143" t="s">
        <v>0</v>
      </c>
      <c r="C35" s="143"/>
      <c r="D35" s="143"/>
      <c r="E35" s="140" t="s">
        <v>2</v>
      </c>
      <c r="F35" s="140" t="s">
        <v>257</v>
      </c>
      <c r="G35" s="140"/>
    </row>
    <row r="36" spans="1:7" ht="21.75" customHeight="1" x14ac:dyDescent="0.25">
      <c r="A36" s="140"/>
      <c r="B36" s="78" t="s">
        <v>9</v>
      </c>
      <c r="C36" s="78" t="s">
        <v>10</v>
      </c>
      <c r="D36" s="78" t="s">
        <v>11</v>
      </c>
      <c r="E36" s="140"/>
      <c r="F36" s="140"/>
      <c r="G36" s="140"/>
    </row>
    <row r="37" spans="1:7" ht="30" customHeight="1" x14ac:dyDescent="0.3">
      <c r="A37" s="80" t="s">
        <v>26</v>
      </c>
      <c r="B37" s="81"/>
      <c r="C37" s="81">
        <v>1490</v>
      </c>
      <c r="D37" s="81">
        <v>1502</v>
      </c>
      <c r="E37" s="82">
        <f>SUM(B37:D37)</f>
        <v>2992</v>
      </c>
      <c r="F37" s="141" t="s">
        <v>258</v>
      </c>
      <c r="G37" s="141"/>
    </row>
    <row r="38" spans="1:7" ht="32.25" customHeight="1" x14ac:dyDescent="0.3">
      <c r="A38" s="80" t="s">
        <v>27</v>
      </c>
      <c r="B38" s="81">
        <v>241</v>
      </c>
      <c r="C38" s="81"/>
      <c r="D38" s="81"/>
      <c r="E38" s="82">
        <f>SUM(B38:D38)</f>
        <v>241</v>
      </c>
      <c r="F38" s="141" t="s">
        <v>259</v>
      </c>
      <c r="G38" s="141"/>
    </row>
    <row r="39" spans="1:7" ht="32.25" customHeight="1" x14ac:dyDescent="0.3">
      <c r="A39" s="80" t="s">
        <v>37</v>
      </c>
      <c r="B39" s="81">
        <v>25</v>
      </c>
      <c r="C39" s="81"/>
      <c r="D39" s="81"/>
      <c r="E39" s="82">
        <f>SUM(B39:D39)</f>
        <v>25</v>
      </c>
      <c r="F39" s="141"/>
      <c r="G39" s="141"/>
    </row>
    <row r="40" spans="1:7" ht="27" customHeight="1" x14ac:dyDescent="0.3">
      <c r="A40" s="83" t="s">
        <v>2</v>
      </c>
      <c r="B40" s="43">
        <f t="shared" ref="B40:E40" si="1">SUM(B37:B39)</f>
        <v>266</v>
      </c>
      <c r="C40" s="43">
        <f t="shared" si="1"/>
        <v>1490</v>
      </c>
      <c r="D40" s="43">
        <f t="shared" si="1"/>
        <v>1502</v>
      </c>
      <c r="E40" s="43">
        <f t="shared" si="1"/>
        <v>3258</v>
      </c>
      <c r="F40" s="142"/>
      <c r="G40" s="142"/>
    </row>
  </sheetData>
  <sortState ref="A5:I29">
    <sortCondition descending="1" ref="I4:I28"/>
  </sortState>
  <mergeCells count="68">
    <mergeCell ref="F35:G36"/>
    <mergeCell ref="F37:G37"/>
    <mergeCell ref="F40:G40"/>
    <mergeCell ref="F38:G39"/>
    <mergeCell ref="A35:A36"/>
    <mergeCell ref="B35:D35"/>
    <mergeCell ref="E35:E36"/>
    <mergeCell ref="A34:G34"/>
    <mergeCell ref="D31:F31"/>
    <mergeCell ref="G25:H25"/>
    <mergeCell ref="G26:H26"/>
    <mergeCell ref="G27:H27"/>
    <mergeCell ref="G28:H28"/>
    <mergeCell ref="G29:H29"/>
    <mergeCell ref="G30:H30"/>
    <mergeCell ref="G31:H31"/>
    <mergeCell ref="D25:F25"/>
    <mergeCell ref="D26:F26"/>
    <mergeCell ref="D27:F27"/>
    <mergeCell ref="D28:F28"/>
    <mergeCell ref="D29:F29"/>
    <mergeCell ref="G22:H22"/>
    <mergeCell ref="D23:F23"/>
    <mergeCell ref="G23:H23"/>
    <mergeCell ref="D24:F24"/>
    <mergeCell ref="G24:H24"/>
    <mergeCell ref="D22:F22"/>
    <mergeCell ref="G19:H19"/>
    <mergeCell ref="D20:F20"/>
    <mergeCell ref="D19:F19"/>
    <mergeCell ref="G20:H20"/>
    <mergeCell ref="G21:H21"/>
    <mergeCell ref="D21:F21"/>
    <mergeCell ref="D16:F16"/>
    <mergeCell ref="G16:H16"/>
    <mergeCell ref="D17:F17"/>
    <mergeCell ref="G17:H17"/>
    <mergeCell ref="D18:F18"/>
    <mergeCell ref="G18:H18"/>
    <mergeCell ref="A2:J2"/>
    <mergeCell ref="J3:J4"/>
    <mergeCell ref="D6:F6"/>
    <mergeCell ref="G6:H6"/>
    <mergeCell ref="D7:F7"/>
    <mergeCell ref="G7:H7"/>
    <mergeCell ref="A3:A4"/>
    <mergeCell ref="I3:I4"/>
    <mergeCell ref="B3:H3"/>
    <mergeCell ref="D5:F5"/>
    <mergeCell ref="G5:H5"/>
    <mergeCell ref="J5:J30"/>
    <mergeCell ref="D30:F30"/>
    <mergeCell ref="D8:F8"/>
    <mergeCell ref="G8:H8"/>
    <mergeCell ref="D9:F9"/>
    <mergeCell ref="G9:H9"/>
    <mergeCell ref="D15:F15"/>
    <mergeCell ref="G15:H15"/>
    <mergeCell ref="D14:F14"/>
    <mergeCell ref="G14:H14"/>
    <mergeCell ref="G13:H13"/>
    <mergeCell ref="D13:F13"/>
    <mergeCell ref="D10:F10"/>
    <mergeCell ref="G10:H10"/>
    <mergeCell ref="G11:H11"/>
    <mergeCell ref="D11:F11"/>
    <mergeCell ref="D12:F12"/>
    <mergeCell ref="G12:H12"/>
  </mergeCells>
  <printOptions horizontalCentered="1"/>
  <pageMargins left="0" right="0" top="1.1417322834645669" bottom="0" header="0.31496062992125984" footer="0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7"/>
  <sheetViews>
    <sheetView zoomScale="70" zoomScaleNormal="70" workbookViewId="0">
      <selection activeCell="A2" sqref="A2:F2"/>
    </sheetView>
  </sheetViews>
  <sheetFormatPr defaultColWidth="23" defaultRowHeight="20.25" x14ac:dyDescent="0.3"/>
  <cols>
    <col min="1" max="1" width="45.7109375" style="5" customWidth="1"/>
    <col min="2" max="2" width="35.140625" style="5" customWidth="1"/>
    <col min="3" max="3" width="25.140625" style="22" customWidth="1"/>
    <col min="4" max="4" width="23" style="5"/>
    <col min="5" max="5" width="30.5703125" style="5" customWidth="1"/>
    <col min="6" max="16384" width="23" style="5"/>
  </cols>
  <sheetData>
    <row r="1" spans="1:6" x14ac:dyDescent="0.3">
      <c r="F1" s="85" t="s">
        <v>267</v>
      </c>
    </row>
    <row r="2" spans="1:6" ht="42" customHeight="1" x14ac:dyDescent="0.3">
      <c r="A2" s="148" t="s">
        <v>254</v>
      </c>
      <c r="B2" s="148"/>
      <c r="C2" s="148"/>
      <c r="D2" s="148"/>
      <c r="E2" s="148"/>
      <c r="F2" s="148"/>
    </row>
    <row r="3" spans="1:6" s="44" customFormat="1" ht="40.5" x14ac:dyDescent="0.3">
      <c r="A3" s="57" t="s">
        <v>23</v>
      </c>
      <c r="B3" s="57" t="s">
        <v>69</v>
      </c>
      <c r="C3" s="57" t="s">
        <v>70</v>
      </c>
      <c r="D3" s="57" t="s">
        <v>72</v>
      </c>
      <c r="E3" s="57" t="s">
        <v>73</v>
      </c>
      <c r="F3" s="61" t="s">
        <v>257</v>
      </c>
    </row>
    <row r="4" spans="1:6" s="44" customFormat="1" ht="31.5" customHeight="1" x14ac:dyDescent="0.3">
      <c r="A4" s="58" t="s">
        <v>57</v>
      </c>
      <c r="B4" s="58" t="s">
        <v>95</v>
      </c>
      <c r="C4" s="59" t="s">
        <v>251</v>
      </c>
      <c r="D4" s="59" t="s">
        <v>15</v>
      </c>
      <c r="E4" s="60">
        <v>549483</v>
      </c>
      <c r="F4" s="145" t="s">
        <v>258</v>
      </c>
    </row>
    <row r="5" spans="1:6" s="44" customFormat="1" ht="31.5" customHeight="1" x14ac:dyDescent="0.3">
      <c r="A5" s="58" t="s">
        <v>56</v>
      </c>
      <c r="B5" s="58" t="s">
        <v>100</v>
      </c>
      <c r="C5" s="59" t="s">
        <v>252</v>
      </c>
      <c r="D5" s="59" t="s">
        <v>14</v>
      </c>
      <c r="E5" s="60">
        <v>28980</v>
      </c>
      <c r="F5" s="146"/>
    </row>
    <row r="6" spans="1:6" s="44" customFormat="1" ht="31.5" customHeight="1" x14ac:dyDescent="0.3">
      <c r="A6" s="58" t="s">
        <v>248</v>
      </c>
      <c r="B6" s="58" t="s">
        <v>144</v>
      </c>
      <c r="C6" s="59" t="s">
        <v>253</v>
      </c>
      <c r="D6" s="59" t="s">
        <v>16</v>
      </c>
      <c r="E6" s="60">
        <v>2999980</v>
      </c>
      <c r="F6" s="147"/>
    </row>
    <row r="7" spans="1:6" s="44" customFormat="1" ht="33.75" customHeight="1" x14ac:dyDescent="0.3">
      <c r="A7" s="144" t="s">
        <v>1</v>
      </c>
      <c r="B7" s="144"/>
      <c r="C7" s="144"/>
      <c r="D7" s="144"/>
      <c r="E7" s="62">
        <f>SUM(E4:E6)</f>
        <v>3578443</v>
      </c>
      <c r="F7" s="76"/>
    </row>
  </sheetData>
  <mergeCells count="3">
    <mergeCell ref="A7:D7"/>
    <mergeCell ref="F4:F6"/>
    <mergeCell ref="A2:F2"/>
  </mergeCells>
  <printOptions horizontalCentered="1"/>
  <pageMargins left="0" right="0" top="1.1811023622047245" bottom="0" header="0" footer="0"/>
  <pageSetup paperSize="9" scale="79" orientation="landscape" r:id="rId1"/>
  <ignoredErrors>
    <ignoredError sqref="D4:D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35"/>
  <sheetViews>
    <sheetView zoomScale="70" zoomScaleNormal="70" workbookViewId="0">
      <selection activeCell="E26" sqref="E26"/>
    </sheetView>
  </sheetViews>
  <sheetFormatPr defaultColWidth="23" defaultRowHeight="20.25" x14ac:dyDescent="0.3"/>
  <cols>
    <col min="1" max="1" width="59.28515625" style="5" customWidth="1"/>
    <col min="2" max="2" width="35.5703125" style="5" customWidth="1"/>
    <col min="3" max="3" width="18.140625" style="5" customWidth="1"/>
    <col min="4" max="4" width="12.7109375" style="22" customWidth="1"/>
    <col min="5" max="6" width="43.140625" style="5" customWidth="1"/>
    <col min="7" max="7" width="16.7109375" style="5" customWidth="1"/>
    <col min="8" max="16384" width="23" style="5"/>
  </cols>
  <sheetData>
    <row r="1" spans="1:7" x14ac:dyDescent="0.3">
      <c r="G1" s="85" t="s">
        <v>266</v>
      </c>
    </row>
    <row r="2" spans="1:7" ht="36.75" customHeight="1" x14ac:dyDescent="0.3">
      <c r="A2" s="114" t="s">
        <v>256</v>
      </c>
      <c r="B2" s="114"/>
      <c r="C2" s="114"/>
      <c r="D2" s="77"/>
      <c r="E2" s="114" t="s">
        <v>255</v>
      </c>
      <c r="F2" s="114"/>
      <c r="G2" s="114"/>
    </row>
    <row r="3" spans="1:7" ht="29.25" customHeight="1" x14ac:dyDescent="0.3">
      <c r="A3" s="140" t="s">
        <v>23</v>
      </c>
      <c r="B3" s="24" t="s">
        <v>0</v>
      </c>
      <c r="C3" s="140" t="s">
        <v>257</v>
      </c>
      <c r="D3" s="20"/>
      <c r="E3" s="140" t="s">
        <v>23</v>
      </c>
      <c r="F3" s="24" t="s">
        <v>0</v>
      </c>
      <c r="G3" s="140" t="s">
        <v>257</v>
      </c>
    </row>
    <row r="4" spans="1:7" ht="51.75" customHeight="1" x14ac:dyDescent="0.3">
      <c r="A4" s="140"/>
      <c r="B4" s="55" t="s">
        <v>250</v>
      </c>
      <c r="C4" s="140"/>
      <c r="D4" s="21"/>
      <c r="E4" s="140"/>
      <c r="F4" s="25" t="s">
        <v>250</v>
      </c>
      <c r="G4" s="140"/>
    </row>
    <row r="5" spans="1:7" ht="22.5" customHeight="1" x14ac:dyDescent="0.3">
      <c r="A5" s="26" t="s">
        <v>63</v>
      </c>
      <c r="B5" s="27">
        <v>20000</v>
      </c>
      <c r="C5" s="149" t="s">
        <v>258</v>
      </c>
      <c r="D5" s="18"/>
      <c r="E5" s="26" t="s">
        <v>39</v>
      </c>
      <c r="F5" s="27">
        <v>20000</v>
      </c>
      <c r="G5" s="152" t="s">
        <v>258</v>
      </c>
    </row>
    <row r="6" spans="1:7" ht="22.5" customHeight="1" x14ac:dyDescent="0.3">
      <c r="A6" s="26" t="s">
        <v>39</v>
      </c>
      <c r="B6" s="27">
        <v>15000</v>
      </c>
      <c r="C6" s="150"/>
      <c r="D6" s="19"/>
      <c r="E6" s="28" t="s">
        <v>26</v>
      </c>
      <c r="F6" s="29">
        <v>20000</v>
      </c>
      <c r="G6" s="153"/>
    </row>
    <row r="7" spans="1:7" ht="22.5" customHeight="1" x14ac:dyDescent="0.3">
      <c r="A7" s="28" t="s">
        <v>29</v>
      </c>
      <c r="B7" s="29">
        <v>8500</v>
      </c>
      <c r="C7" s="150"/>
      <c r="D7" s="18"/>
      <c r="E7" s="26" t="s">
        <v>38</v>
      </c>
      <c r="F7" s="27">
        <v>10000</v>
      </c>
      <c r="G7" s="153"/>
    </row>
    <row r="8" spans="1:7" ht="22.5" customHeight="1" x14ac:dyDescent="0.3">
      <c r="A8" s="28" t="s">
        <v>26</v>
      </c>
      <c r="B8" s="29">
        <v>8000</v>
      </c>
      <c r="C8" s="150"/>
      <c r="D8" s="18"/>
      <c r="E8" s="26" t="s">
        <v>58</v>
      </c>
      <c r="F8" s="27">
        <v>10000</v>
      </c>
      <c r="G8" s="153"/>
    </row>
    <row r="9" spans="1:7" ht="22.5" customHeight="1" x14ac:dyDescent="0.3">
      <c r="A9" s="26" t="s">
        <v>38</v>
      </c>
      <c r="B9" s="27">
        <v>8000</v>
      </c>
      <c r="C9" s="150"/>
      <c r="D9" s="18"/>
      <c r="E9" s="26" t="s">
        <v>63</v>
      </c>
      <c r="F9" s="27">
        <v>7500</v>
      </c>
      <c r="G9" s="153"/>
    </row>
    <row r="10" spans="1:7" ht="22.5" customHeight="1" x14ac:dyDescent="0.3">
      <c r="A10" s="26" t="s">
        <v>58</v>
      </c>
      <c r="B10" s="27">
        <v>5000</v>
      </c>
      <c r="C10" s="150"/>
      <c r="D10" s="19"/>
      <c r="E10" s="28" t="s">
        <v>29</v>
      </c>
      <c r="F10" s="29">
        <v>7500</v>
      </c>
      <c r="G10" s="153"/>
    </row>
    <row r="11" spans="1:7" ht="22.5" customHeight="1" x14ac:dyDescent="0.3">
      <c r="A11" s="26" t="s">
        <v>62</v>
      </c>
      <c r="B11" s="27">
        <v>5000</v>
      </c>
      <c r="C11" s="150"/>
      <c r="D11" s="18"/>
      <c r="E11" s="26" t="s">
        <v>62</v>
      </c>
      <c r="F11" s="27">
        <v>5000</v>
      </c>
      <c r="G11" s="153"/>
    </row>
    <row r="12" spans="1:7" ht="22.5" customHeight="1" x14ac:dyDescent="0.3">
      <c r="A12" s="26" t="s">
        <v>51</v>
      </c>
      <c r="B12" s="27">
        <v>1000</v>
      </c>
      <c r="C12" s="151"/>
      <c r="D12" s="18"/>
      <c r="E12" s="38" t="s">
        <v>1</v>
      </c>
      <c r="F12" s="39">
        <f>SUM(F5:F11)</f>
        <v>80000</v>
      </c>
      <c r="G12" s="154"/>
    </row>
    <row r="13" spans="1:7" ht="22.5" customHeight="1" x14ac:dyDescent="0.3">
      <c r="A13" s="26" t="s">
        <v>30</v>
      </c>
      <c r="B13" s="27">
        <v>12000</v>
      </c>
      <c r="C13" s="149" t="s">
        <v>259</v>
      </c>
      <c r="D13" s="19"/>
      <c r="E13" s="32"/>
      <c r="F13" s="33"/>
    </row>
    <row r="14" spans="1:7" ht="22.5" customHeight="1" x14ac:dyDescent="0.3">
      <c r="A14" s="28" t="s">
        <v>56</v>
      </c>
      <c r="B14" s="29">
        <v>12000</v>
      </c>
      <c r="C14" s="150"/>
      <c r="D14" s="18"/>
      <c r="E14" s="32"/>
      <c r="F14" s="33"/>
    </row>
    <row r="15" spans="1:7" ht="22.5" customHeight="1" x14ac:dyDescent="0.3">
      <c r="A15" s="28" t="s">
        <v>27</v>
      </c>
      <c r="B15" s="29">
        <v>10000</v>
      </c>
      <c r="C15" s="150"/>
      <c r="D15" s="18"/>
      <c r="E15" s="34"/>
      <c r="F15" s="35"/>
    </row>
    <row r="16" spans="1:7" ht="22.5" customHeight="1" x14ac:dyDescent="0.3">
      <c r="A16" s="26" t="s">
        <v>54</v>
      </c>
      <c r="B16" s="27">
        <v>10000</v>
      </c>
      <c r="C16" s="150"/>
      <c r="D16" s="19"/>
      <c r="E16" s="34"/>
      <c r="F16" s="35"/>
    </row>
    <row r="17" spans="1:6" ht="22.5" customHeight="1" x14ac:dyDescent="0.3">
      <c r="A17" s="26" t="s">
        <v>40</v>
      </c>
      <c r="B17" s="27">
        <v>10000</v>
      </c>
      <c r="C17" s="150"/>
      <c r="D17" s="19"/>
      <c r="E17" s="32"/>
      <c r="F17" s="33"/>
    </row>
    <row r="18" spans="1:6" ht="22.5" customHeight="1" x14ac:dyDescent="0.3">
      <c r="A18" s="28" t="s">
        <v>52</v>
      </c>
      <c r="B18" s="29">
        <v>10000</v>
      </c>
      <c r="C18" s="150"/>
      <c r="D18" s="18"/>
      <c r="E18" s="32"/>
      <c r="F18" s="33"/>
    </row>
    <row r="19" spans="1:6" ht="22.5" customHeight="1" x14ac:dyDescent="0.3">
      <c r="A19" s="90" t="s">
        <v>60</v>
      </c>
      <c r="B19" s="91">
        <v>12000</v>
      </c>
      <c r="C19" s="150"/>
      <c r="D19" s="18"/>
      <c r="E19" s="32"/>
      <c r="F19" s="33"/>
    </row>
    <row r="20" spans="1:6" ht="22.5" customHeight="1" x14ac:dyDescent="0.3">
      <c r="A20" s="28" t="s">
        <v>50</v>
      </c>
      <c r="B20" s="29">
        <v>10000</v>
      </c>
      <c r="C20" s="150"/>
      <c r="D20" s="18"/>
      <c r="E20" s="32"/>
      <c r="F20" s="33"/>
    </row>
    <row r="21" spans="1:6" ht="22.5" customHeight="1" x14ac:dyDescent="0.3">
      <c r="A21" s="26" t="s">
        <v>32</v>
      </c>
      <c r="B21" s="27">
        <v>10000</v>
      </c>
      <c r="C21" s="150"/>
      <c r="D21" s="18"/>
      <c r="E21" s="32"/>
      <c r="F21" s="33"/>
    </row>
    <row r="22" spans="1:6" ht="22.5" customHeight="1" x14ac:dyDescent="0.3">
      <c r="A22" s="26" t="s">
        <v>55</v>
      </c>
      <c r="B22" s="27">
        <v>7500</v>
      </c>
      <c r="C22" s="150"/>
      <c r="D22" s="18"/>
      <c r="E22" s="34"/>
      <c r="F22" s="35"/>
    </row>
    <row r="23" spans="1:6" ht="22.5" customHeight="1" x14ac:dyDescent="0.3">
      <c r="A23" s="26" t="s">
        <v>41</v>
      </c>
      <c r="B23" s="27">
        <v>6000</v>
      </c>
      <c r="C23" s="150"/>
      <c r="D23" s="19"/>
      <c r="E23" s="34"/>
      <c r="F23" s="35"/>
    </row>
    <row r="24" spans="1:6" ht="22.5" customHeight="1" x14ac:dyDescent="0.3">
      <c r="A24" s="26" t="s">
        <v>34</v>
      </c>
      <c r="B24" s="27">
        <v>6000</v>
      </c>
      <c r="C24" s="150"/>
      <c r="D24" s="19"/>
      <c r="E24" s="32"/>
      <c r="F24" s="33"/>
    </row>
    <row r="25" spans="1:6" ht="22.5" customHeight="1" x14ac:dyDescent="0.3">
      <c r="A25" s="90" t="s">
        <v>59</v>
      </c>
      <c r="B25" s="91">
        <v>5000</v>
      </c>
      <c r="C25" s="150"/>
      <c r="D25" s="18"/>
      <c r="E25" s="32"/>
      <c r="F25" s="33"/>
    </row>
    <row r="26" spans="1:6" ht="22.5" customHeight="1" x14ac:dyDescent="0.3">
      <c r="A26" s="92" t="s">
        <v>48</v>
      </c>
      <c r="B26" s="93">
        <v>6000</v>
      </c>
      <c r="C26" s="150"/>
      <c r="D26" s="18"/>
      <c r="E26" s="34"/>
      <c r="F26" s="35"/>
    </row>
    <row r="27" spans="1:6" ht="22.5" customHeight="1" x14ac:dyDescent="0.3">
      <c r="A27" s="26" t="s">
        <v>53</v>
      </c>
      <c r="B27" s="27">
        <v>5000</v>
      </c>
      <c r="C27" s="150"/>
      <c r="D27" s="19"/>
      <c r="E27" s="32"/>
      <c r="F27" s="33"/>
    </row>
    <row r="28" spans="1:6" ht="22.5" customHeight="1" x14ac:dyDescent="0.3">
      <c r="A28" s="28" t="s">
        <v>57</v>
      </c>
      <c r="B28" s="29">
        <v>5000</v>
      </c>
      <c r="C28" s="150"/>
      <c r="D28" s="18"/>
      <c r="E28" s="32"/>
      <c r="F28" s="33"/>
    </row>
    <row r="29" spans="1:6" ht="22.5" customHeight="1" x14ac:dyDescent="0.3">
      <c r="A29" s="28" t="s">
        <v>24</v>
      </c>
      <c r="B29" s="29">
        <v>5000</v>
      </c>
      <c r="C29" s="150"/>
      <c r="D29" s="18"/>
      <c r="E29" s="34"/>
      <c r="F29" s="35"/>
    </row>
    <row r="30" spans="1:6" ht="22.5" customHeight="1" x14ac:dyDescent="0.3">
      <c r="A30" s="28" t="s">
        <v>28</v>
      </c>
      <c r="B30" s="29">
        <v>4000</v>
      </c>
      <c r="C30" s="150"/>
      <c r="D30" s="19"/>
      <c r="E30" s="34"/>
      <c r="F30" s="35"/>
    </row>
    <row r="31" spans="1:6" ht="22.5" customHeight="1" x14ac:dyDescent="0.3">
      <c r="A31" s="26" t="s">
        <v>36</v>
      </c>
      <c r="B31" s="27">
        <v>4000</v>
      </c>
      <c r="C31" s="150"/>
      <c r="D31" s="19"/>
      <c r="E31" s="32"/>
      <c r="F31" s="33"/>
    </row>
    <row r="32" spans="1:6" ht="22.5" customHeight="1" x14ac:dyDescent="0.3">
      <c r="A32" s="26" t="s">
        <v>35</v>
      </c>
      <c r="B32" s="27">
        <v>4000</v>
      </c>
      <c r="C32" s="150"/>
      <c r="D32" s="18"/>
      <c r="E32" s="32"/>
      <c r="F32" s="33"/>
    </row>
    <row r="33" spans="1:6" ht="22.5" customHeight="1" x14ac:dyDescent="0.3">
      <c r="A33" s="26" t="s">
        <v>49</v>
      </c>
      <c r="B33" s="27">
        <v>4000</v>
      </c>
      <c r="C33" s="150"/>
      <c r="D33" s="18"/>
      <c r="E33" s="32"/>
      <c r="F33" s="33"/>
    </row>
    <row r="34" spans="1:6" ht="22.5" customHeight="1" x14ac:dyDescent="0.3">
      <c r="A34" s="26" t="s">
        <v>31</v>
      </c>
      <c r="B34" s="27">
        <v>4000</v>
      </c>
      <c r="C34" s="151"/>
      <c r="D34" s="18"/>
      <c r="E34" s="36"/>
      <c r="F34" s="37"/>
    </row>
    <row r="35" spans="1:6" ht="24" customHeight="1" x14ac:dyDescent="0.3">
      <c r="A35" s="30" t="s">
        <v>1</v>
      </c>
      <c r="B35" s="31">
        <f>SUM(B5:B34)</f>
        <v>232000</v>
      </c>
      <c r="C35" s="31"/>
      <c r="D35" s="23"/>
    </row>
  </sheetData>
  <sortState ref="E5:F12">
    <sortCondition descending="1" ref="F5:F12"/>
  </sortState>
  <mergeCells count="9">
    <mergeCell ref="A2:C2"/>
    <mergeCell ref="E2:G2"/>
    <mergeCell ref="C5:C12"/>
    <mergeCell ref="C13:C34"/>
    <mergeCell ref="G3:G4"/>
    <mergeCell ref="G5:G12"/>
    <mergeCell ref="A3:A4"/>
    <mergeCell ref="E3:E4"/>
    <mergeCell ref="C3:C4"/>
  </mergeCells>
  <printOptions horizontalCentered="1" verticalCentered="1"/>
  <pageMargins left="0" right="0" top="0" bottom="0" header="0" footer="0"/>
  <pageSetup paperSize="9" scale="62" orientation="landscape" r:id="rId1"/>
  <rowBreaks count="1" manualBreakCount="1">
    <brk id="3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14"/>
  <sheetViews>
    <sheetView zoomScale="85" zoomScaleNormal="85" workbookViewId="0">
      <pane ySplit="3" topLeftCell="A4" activePane="bottomLeft" state="frozen"/>
      <selection pane="bottomLeft" activeCell="D28" sqref="D28"/>
    </sheetView>
  </sheetViews>
  <sheetFormatPr defaultColWidth="9.140625" defaultRowHeight="15" x14ac:dyDescent="0.25"/>
  <cols>
    <col min="1" max="1" width="36.7109375" style="6" customWidth="1"/>
    <col min="2" max="2" width="38.42578125" style="6" customWidth="1"/>
    <col min="3" max="3" width="20.7109375" style="6" customWidth="1"/>
    <col min="4" max="4" width="15.140625" style="6" customWidth="1"/>
    <col min="5" max="5" width="19.85546875" style="6" customWidth="1"/>
    <col min="6" max="6" width="15.140625" style="6" customWidth="1"/>
    <col min="7" max="16384" width="9.140625" style="6"/>
  </cols>
  <sheetData>
    <row r="1" spans="1:6" ht="15.75" x14ac:dyDescent="0.25">
      <c r="F1" s="87" t="s">
        <v>265</v>
      </c>
    </row>
    <row r="2" spans="1:6" ht="26.25" customHeight="1" x14ac:dyDescent="0.25">
      <c r="A2" s="155" t="s">
        <v>283</v>
      </c>
      <c r="B2" s="156"/>
      <c r="C2" s="156"/>
      <c r="D2" s="156"/>
      <c r="E2" s="156"/>
      <c r="F2" s="157"/>
    </row>
    <row r="3" spans="1:6" ht="36" customHeight="1" x14ac:dyDescent="0.25">
      <c r="A3" s="54" t="s">
        <v>23</v>
      </c>
      <c r="B3" s="54" t="s">
        <v>69</v>
      </c>
      <c r="C3" s="54" t="s">
        <v>70</v>
      </c>
      <c r="D3" s="54" t="s">
        <v>72</v>
      </c>
      <c r="E3" s="54" t="s">
        <v>245</v>
      </c>
      <c r="F3" s="54" t="s">
        <v>257</v>
      </c>
    </row>
    <row r="4" spans="1:6" ht="26.25" customHeight="1" x14ac:dyDescent="0.25">
      <c r="A4" s="118" t="s">
        <v>56</v>
      </c>
      <c r="B4" s="68" t="s">
        <v>99</v>
      </c>
      <c r="C4" s="13" t="s">
        <v>221</v>
      </c>
      <c r="D4" s="13" t="s">
        <v>222</v>
      </c>
      <c r="E4" s="74">
        <v>160920</v>
      </c>
      <c r="F4" s="99" t="s">
        <v>258</v>
      </c>
    </row>
    <row r="5" spans="1:6" ht="26.25" customHeight="1" x14ac:dyDescent="0.25">
      <c r="A5" s="119"/>
      <c r="B5" s="68" t="s">
        <v>223</v>
      </c>
      <c r="C5" s="13" t="s">
        <v>224</v>
      </c>
      <c r="D5" s="13" t="s">
        <v>222</v>
      </c>
      <c r="E5" s="74">
        <v>136660</v>
      </c>
      <c r="F5" s="100"/>
    </row>
    <row r="6" spans="1:6" ht="26.25" customHeight="1" x14ac:dyDescent="0.25">
      <c r="A6" s="120"/>
      <c r="B6" s="68" t="s">
        <v>225</v>
      </c>
      <c r="C6" s="13" t="s">
        <v>226</v>
      </c>
      <c r="D6" s="13" t="s">
        <v>222</v>
      </c>
      <c r="E6" s="74">
        <v>6980</v>
      </c>
      <c r="F6" s="100"/>
    </row>
    <row r="7" spans="1:6" ht="26.25" customHeight="1" x14ac:dyDescent="0.25">
      <c r="A7" s="118" t="s">
        <v>40</v>
      </c>
      <c r="B7" s="68" t="s">
        <v>227</v>
      </c>
      <c r="C7" s="13" t="s">
        <v>228</v>
      </c>
      <c r="D7" s="13" t="s">
        <v>222</v>
      </c>
      <c r="E7" s="74">
        <v>56000</v>
      </c>
      <c r="F7" s="100"/>
    </row>
    <row r="8" spans="1:6" ht="26.25" customHeight="1" x14ac:dyDescent="0.25">
      <c r="A8" s="119"/>
      <c r="B8" s="68" t="s">
        <v>229</v>
      </c>
      <c r="C8" s="13" t="s">
        <v>230</v>
      </c>
      <c r="D8" s="13" t="s">
        <v>222</v>
      </c>
      <c r="E8" s="74">
        <v>44120</v>
      </c>
      <c r="F8" s="100"/>
    </row>
    <row r="9" spans="1:6" ht="26.25" customHeight="1" x14ac:dyDescent="0.25">
      <c r="A9" s="119"/>
      <c r="B9" s="68" t="s">
        <v>87</v>
      </c>
      <c r="C9" s="13" t="s">
        <v>231</v>
      </c>
      <c r="D9" s="13" t="s">
        <v>222</v>
      </c>
      <c r="E9" s="74">
        <v>20980</v>
      </c>
      <c r="F9" s="100"/>
    </row>
    <row r="10" spans="1:6" ht="26.25" customHeight="1" x14ac:dyDescent="0.25">
      <c r="A10" s="119"/>
      <c r="B10" s="68" t="s">
        <v>86</v>
      </c>
      <c r="C10" s="13" t="s">
        <v>232</v>
      </c>
      <c r="D10" s="13" t="s">
        <v>222</v>
      </c>
      <c r="E10" s="74">
        <v>14700</v>
      </c>
      <c r="F10" s="100"/>
    </row>
    <row r="11" spans="1:6" ht="26.25" customHeight="1" x14ac:dyDescent="0.25">
      <c r="A11" s="120"/>
      <c r="B11" s="68" t="s">
        <v>233</v>
      </c>
      <c r="C11" s="13" t="s">
        <v>234</v>
      </c>
      <c r="D11" s="13" t="s">
        <v>222</v>
      </c>
      <c r="E11" s="74">
        <v>8860</v>
      </c>
      <c r="F11" s="100"/>
    </row>
    <row r="12" spans="1:6" ht="26.25" customHeight="1" x14ac:dyDescent="0.25">
      <c r="A12" s="118" t="s">
        <v>37</v>
      </c>
      <c r="B12" s="68" t="s">
        <v>235</v>
      </c>
      <c r="C12" s="13" t="s">
        <v>236</v>
      </c>
      <c r="D12" s="13" t="s">
        <v>222</v>
      </c>
      <c r="E12" s="74">
        <v>53200</v>
      </c>
      <c r="F12" s="100"/>
    </row>
    <row r="13" spans="1:6" ht="26.25" customHeight="1" x14ac:dyDescent="0.25">
      <c r="A13" s="120"/>
      <c r="B13" s="68" t="s">
        <v>237</v>
      </c>
      <c r="C13" s="13" t="s">
        <v>238</v>
      </c>
      <c r="D13" s="13" t="s">
        <v>222</v>
      </c>
      <c r="E13" s="74">
        <v>5280</v>
      </c>
      <c r="F13" s="101"/>
    </row>
    <row r="14" spans="1:6" ht="26.25" customHeight="1" x14ac:dyDescent="0.25">
      <c r="A14" s="121" t="s">
        <v>2</v>
      </c>
      <c r="B14" s="121"/>
      <c r="C14" s="121"/>
      <c r="D14" s="121"/>
      <c r="E14" s="75">
        <f>SUM(E4:E13)</f>
        <v>507700</v>
      </c>
      <c r="F14" s="63"/>
    </row>
  </sheetData>
  <mergeCells count="6">
    <mergeCell ref="A2:F2"/>
    <mergeCell ref="A14:D14"/>
    <mergeCell ref="A4:A6"/>
    <mergeCell ref="A7:A11"/>
    <mergeCell ref="A12:A13"/>
    <mergeCell ref="F4:F13"/>
  </mergeCells>
  <pageMargins left="0.7" right="0.7" top="0.75" bottom="0.75" header="0.3" footer="0.3"/>
  <pageSetup paperSize="9" scale="89" fitToHeight="0" orientation="landscape" r:id="rId1"/>
  <ignoredErrors>
    <ignoredError sqref="D4:D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5"/>
  <sheetViews>
    <sheetView zoomScale="70" zoomScaleNormal="70" workbookViewId="0">
      <selection activeCell="E5" sqref="E5"/>
    </sheetView>
  </sheetViews>
  <sheetFormatPr defaultRowHeight="15" x14ac:dyDescent="0.25"/>
  <cols>
    <col min="1" max="1" width="50.28515625" customWidth="1"/>
    <col min="2" max="4" width="18.7109375" customWidth="1"/>
    <col min="5" max="7" width="24.7109375" customWidth="1"/>
    <col min="8" max="8" width="15.140625" customWidth="1"/>
    <col min="10" max="10" width="15.85546875" customWidth="1"/>
  </cols>
  <sheetData>
    <row r="1" spans="1:8" ht="18.75" x14ac:dyDescent="0.25">
      <c r="H1" s="85" t="s">
        <v>264</v>
      </c>
    </row>
    <row r="2" spans="1:8" ht="33" customHeight="1" x14ac:dyDescent="0.25">
      <c r="A2" s="114" t="s">
        <v>262</v>
      </c>
      <c r="B2" s="114"/>
      <c r="C2" s="114"/>
      <c r="D2" s="114"/>
      <c r="E2" s="114"/>
      <c r="F2" s="114"/>
      <c r="G2" s="114"/>
      <c r="H2" s="114"/>
    </row>
    <row r="3" spans="1:8" ht="88.9" customHeight="1" x14ac:dyDescent="0.25">
      <c r="A3" s="112" t="s">
        <v>23</v>
      </c>
      <c r="B3" s="161" t="s">
        <v>261</v>
      </c>
      <c r="C3" s="161"/>
      <c r="D3" s="161"/>
      <c r="E3" s="56" t="s">
        <v>285</v>
      </c>
      <c r="F3" s="73" t="s">
        <v>260</v>
      </c>
      <c r="G3" s="162" t="s">
        <v>2</v>
      </c>
      <c r="H3" s="162" t="s">
        <v>257</v>
      </c>
    </row>
    <row r="4" spans="1:8" ht="43.9" customHeight="1" x14ac:dyDescent="0.25">
      <c r="A4" s="112"/>
      <c r="B4" s="56">
        <v>2411</v>
      </c>
      <c r="C4" s="56">
        <v>2412</v>
      </c>
      <c r="D4" s="56" t="s">
        <v>240</v>
      </c>
      <c r="E4" s="161" t="s">
        <v>240</v>
      </c>
      <c r="F4" s="161"/>
      <c r="G4" s="162"/>
      <c r="H4" s="162"/>
    </row>
    <row r="5" spans="1:8" ht="31.5" customHeight="1" x14ac:dyDescent="0.25">
      <c r="A5" s="40" t="s">
        <v>64</v>
      </c>
      <c r="B5" s="40"/>
      <c r="C5" s="40"/>
      <c r="D5" s="41">
        <v>35000</v>
      </c>
      <c r="E5" s="41">
        <v>7500</v>
      </c>
      <c r="F5" s="71">
        <v>7500</v>
      </c>
      <c r="G5" s="71">
        <f>SUM(B5:F5)</f>
        <v>50000</v>
      </c>
      <c r="H5" s="158" t="s">
        <v>263</v>
      </c>
    </row>
    <row r="6" spans="1:8" ht="31.5" customHeight="1" x14ac:dyDescent="0.25">
      <c r="A6" s="40" t="s">
        <v>65</v>
      </c>
      <c r="B6" s="40"/>
      <c r="C6" s="40"/>
      <c r="D6" s="41">
        <v>35104</v>
      </c>
      <c r="E6" s="41">
        <v>5000</v>
      </c>
      <c r="F6" s="71">
        <v>10000</v>
      </c>
      <c r="G6" s="71">
        <f t="shared" ref="G6:G14" si="0">SUM(B6:F6)</f>
        <v>50104</v>
      </c>
      <c r="H6" s="159"/>
    </row>
    <row r="7" spans="1:8" ht="31.5" customHeight="1" x14ac:dyDescent="0.25">
      <c r="A7" s="40" t="s">
        <v>29</v>
      </c>
      <c r="B7" s="72">
        <v>905</v>
      </c>
      <c r="C7" s="40"/>
      <c r="D7" s="41">
        <v>35000</v>
      </c>
      <c r="E7" s="41">
        <v>7500</v>
      </c>
      <c r="F7" s="71">
        <v>7500</v>
      </c>
      <c r="G7" s="71">
        <f t="shared" si="0"/>
        <v>50905</v>
      </c>
      <c r="H7" s="159"/>
    </row>
    <row r="8" spans="1:8" ht="31.5" customHeight="1" x14ac:dyDescent="0.25">
      <c r="A8" s="40" t="s">
        <v>63</v>
      </c>
      <c r="B8" s="40"/>
      <c r="C8" s="40"/>
      <c r="D8" s="41">
        <v>30770</v>
      </c>
      <c r="E8" s="41">
        <v>10000</v>
      </c>
      <c r="F8" s="71">
        <v>10000</v>
      </c>
      <c r="G8" s="71">
        <f t="shared" si="0"/>
        <v>50770</v>
      </c>
      <c r="H8" s="159"/>
    </row>
    <row r="9" spans="1:8" ht="31.5" customHeight="1" x14ac:dyDescent="0.25">
      <c r="A9" s="40" t="s">
        <v>66</v>
      </c>
      <c r="B9" s="40"/>
      <c r="C9" s="40"/>
      <c r="D9" s="41">
        <v>31538</v>
      </c>
      <c r="E9" s="41">
        <v>10000</v>
      </c>
      <c r="F9" s="71">
        <v>10000</v>
      </c>
      <c r="G9" s="71">
        <f t="shared" si="0"/>
        <v>51538</v>
      </c>
      <c r="H9" s="159"/>
    </row>
    <row r="10" spans="1:8" ht="31.5" customHeight="1" x14ac:dyDescent="0.25">
      <c r="A10" s="40" t="s">
        <v>38</v>
      </c>
      <c r="B10" s="40"/>
      <c r="C10" s="40"/>
      <c r="D10" s="41">
        <v>22056</v>
      </c>
      <c r="E10" s="41">
        <v>3000</v>
      </c>
      <c r="F10" s="71"/>
      <c r="G10" s="71">
        <f t="shared" si="0"/>
        <v>25056</v>
      </c>
      <c r="H10" s="159"/>
    </row>
    <row r="11" spans="1:8" ht="31.5" customHeight="1" x14ac:dyDescent="0.25">
      <c r="A11" s="40" t="s">
        <v>58</v>
      </c>
      <c r="B11" s="40"/>
      <c r="C11" s="40"/>
      <c r="D11" s="41">
        <v>15685</v>
      </c>
      <c r="E11" s="41">
        <v>5000</v>
      </c>
      <c r="F11" s="71">
        <v>5000</v>
      </c>
      <c r="G11" s="71">
        <f t="shared" si="0"/>
        <v>25685</v>
      </c>
      <c r="H11" s="159"/>
    </row>
    <row r="12" spans="1:8" ht="31.5" customHeight="1" x14ac:dyDescent="0.25">
      <c r="A12" s="40" t="s">
        <v>67</v>
      </c>
      <c r="B12" s="40"/>
      <c r="C12" s="40"/>
      <c r="D12" s="41">
        <v>23000</v>
      </c>
      <c r="E12" s="41">
        <v>2000</v>
      </c>
      <c r="F12" s="71"/>
      <c r="G12" s="71">
        <f t="shared" si="0"/>
        <v>25000</v>
      </c>
      <c r="H12" s="159"/>
    </row>
    <row r="13" spans="1:8" ht="31.5" customHeight="1" x14ac:dyDescent="0.25">
      <c r="A13" s="40" t="s">
        <v>37</v>
      </c>
      <c r="B13" s="72">
        <v>228</v>
      </c>
      <c r="C13" s="40"/>
      <c r="D13" s="41">
        <v>755</v>
      </c>
      <c r="E13" s="41"/>
      <c r="F13" s="71"/>
      <c r="G13" s="71">
        <f t="shared" si="0"/>
        <v>983</v>
      </c>
      <c r="H13" s="159"/>
    </row>
    <row r="14" spans="1:8" ht="31.5" customHeight="1" x14ac:dyDescent="0.25">
      <c r="A14" s="40" t="s">
        <v>249</v>
      </c>
      <c r="B14" s="72">
        <v>315</v>
      </c>
      <c r="C14" s="72">
        <v>626</v>
      </c>
      <c r="D14" s="41"/>
      <c r="E14" s="41"/>
      <c r="F14" s="71"/>
      <c r="G14" s="71">
        <f t="shared" si="0"/>
        <v>941</v>
      </c>
      <c r="H14" s="160"/>
    </row>
    <row r="15" spans="1:8" ht="30.6" customHeight="1" x14ac:dyDescent="0.3">
      <c r="A15" s="42" t="s">
        <v>2</v>
      </c>
      <c r="B15" s="43">
        <f>SUM(B5:B14)</f>
        <v>1448</v>
      </c>
      <c r="C15" s="43">
        <f t="shared" ref="C15:G15" si="1">SUM(C5:C14)</f>
        <v>626</v>
      </c>
      <c r="D15" s="43">
        <f t="shared" si="1"/>
        <v>228908</v>
      </c>
      <c r="E15" s="43">
        <f t="shared" si="1"/>
        <v>50000</v>
      </c>
      <c r="F15" s="43">
        <f t="shared" si="1"/>
        <v>50000</v>
      </c>
      <c r="G15" s="43">
        <f t="shared" si="1"/>
        <v>330982</v>
      </c>
      <c r="H15" s="64"/>
    </row>
  </sheetData>
  <mergeCells count="7">
    <mergeCell ref="H5:H14"/>
    <mergeCell ref="B3:D3"/>
    <mergeCell ref="A2:H2"/>
    <mergeCell ref="E4:F4"/>
    <mergeCell ref="G3:G4"/>
    <mergeCell ref="A3:A4"/>
    <mergeCell ref="H3:H4"/>
  </mergeCells>
  <printOptions horizontalCentered="1"/>
  <pageMargins left="0" right="0" top="1.3385826771653544" bottom="0" header="0.51181102362204722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7</vt:i4>
      </vt:variant>
    </vt:vector>
  </HeadingPairs>
  <TitlesOfParts>
    <vt:vector size="15" baseType="lpstr">
      <vt:lpstr>MAKARNALIK ELÜS</vt:lpstr>
      <vt:lpstr>YERLİ VE İTHAL MAKARNALIK</vt:lpstr>
      <vt:lpstr>ELÜS EKMEKLİK</vt:lpstr>
      <vt:lpstr>YERLİ VE İTHAL EKM.</vt:lpstr>
      <vt:lpstr>ARPA ELÜS</vt:lpstr>
      <vt:lpstr>ARPA</vt:lpstr>
      <vt:lpstr>MISIR ELÜS</vt:lpstr>
      <vt:lpstr>MISIR</vt:lpstr>
      <vt:lpstr>'ELÜS EKMEKLİK'!_VeritabaniniFiltrele</vt:lpstr>
      <vt:lpstr>'MAKARNALIK ELÜS'!_VeritabaniniFiltrele</vt:lpstr>
      <vt:lpstr>'MISIR ELÜS'!_VeritabaniniFiltrele</vt:lpstr>
      <vt:lpstr>ARPA!Yazdırma_Alanı</vt:lpstr>
      <vt:lpstr>'ELÜS EKMEKLİK'!Yazdırma_Başlıkları</vt:lpstr>
      <vt:lpstr>'MAKARNALIK ELÜS'!Yazdırma_Başlıkları</vt:lpstr>
      <vt:lpstr>'MISIR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2021-11-05T06:21:26Z</dcterms:modified>
</cp:coreProperties>
</file>